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nmcdavid\Downloads\Final Templates\"/>
    </mc:Choice>
  </mc:AlternateContent>
  <xr:revisionPtr revIDLastSave="0" documentId="13_ncr:1_{725CA776-F157-46FA-845A-A55601EF401B}" xr6:coauthVersionLast="45" xr6:coauthVersionMax="45" xr10:uidLastSave="{00000000-0000-0000-0000-000000000000}"/>
  <bookViews>
    <workbookView xWindow="-108" yWindow="-108" windowWidth="23256" windowHeight="12576" tabRatio="808" xr2:uid="{00000000-000D-0000-FFFF-FFFF00000000}"/>
  </bookViews>
  <sheets>
    <sheet name="meta" sheetId="1" r:id="rId1"/>
    <sheet name="OVC_OFFER_CIRG" sheetId="15" r:id="rId2"/>
    <sheet name="OVC_ENROLL_CIRG" sheetId="14" r:id="rId3"/>
    <sheet name="OVC_VL_ELIGIBLE_CIRG" sheetId="13" r:id="rId4"/>
    <sheet name="OVC_VLR_CIRG" sheetId="7" r:id="rId5"/>
    <sheet name="OVC_VLS_CIRG" sheetId="12" r:id="rId6"/>
    <sheet name="Reporting requirements" sheetId="2" state="hidden" r:id="rId7"/>
    <sheet name="Sheet1" sheetId="11" state="hidden" r:id="rId8"/>
  </sheets>
  <definedNames>
    <definedName name="_xlnm._FilterDatabase" localSheetId="7" hidden="1">Sheet1!$A$2:$X$726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31" i="11" l="1"/>
  <c r="U132" i="11"/>
  <c r="U133" i="11"/>
  <c r="U134" i="11"/>
  <c r="U135" i="11"/>
  <c r="U136" i="11"/>
  <c r="U137" i="11"/>
  <c r="U138" i="11"/>
  <c r="U139" i="11"/>
  <c r="U140" i="11"/>
  <c r="U141" i="11"/>
  <c r="U142" i="11"/>
  <c r="U143" i="11"/>
  <c r="U144" i="11"/>
  <c r="U145" i="11"/>
  <c r="U146" i="11"/>
  <c r="U147" i="11"/>
  <c r="U148" i="11"/>
  <c r="U149" i="11"/>
  <c r="U150" i="11"/>
  <c r="U151" i="11"/>
  <c r="U152" i="11"/>
  <c r="U153" i="11"/>
  <c r="U154" i="11"/>
  <c r="U155" i="11"/>
  <c r="U156" i="11"/>
  <c r="U157" i="11"/>
  <c r="U158" i="11"/>
  <c r="U159" i="11"/>
  <c r="U160" i="11"/>
  <c r="U161" i="11"/>
  <c r="U162" i="11"/>
  <c r="U163" i="11"/>
  <c r="U164" i="11"/>
  <c r="U165" i="11"/>
  <c r="U166" i="11"/>
  <c r="U167" i="11"/>
  <c r="U168" i="11"/>
  <c r="U169" i="11"/>
  <c r="U170" i="11"/>
  <c r="U171" i="11"/>
  <c r="U172" i="11"/>
  <c r="U173" i="11"/>
  <c r="U174" i="11"/>
  <c r="U175" i="11"/>
  <c r="U176" i="11"/>
  <c r="U177" i="11"/>
  <c r="U178" i="11"/>
  <c r="U179" i="11"/>
  <c r="U180" i="11"/>
  <c r="U181" i="11"/>
  <c r="U182" i="11"/>
  <c r="U183" i="11"/>
  <c r="U184" i="11"/>
  <c r="U185" i="11"/>
  <c r="U186" i="11"/>
  <c r="U187" i="11"/>
  <c r="U188" i="11"/>
  <c r="U189" i="11"/>
  <c r="U190" i="11"/>
  <c r="U191" i="11"/>
  <c r="U192" i="11"/>
  <c r="U193" i="11"/>
  <c r="U194" i="11"/>
  <c r="U195" i="11"/>
  <c r="U196" i="11"/>
  <c r="U197" i="11"/>
  <c r="U198" i="11"/>
  <c r="U199" i="11"/>
  <c r="U200" i="11"/>
  <c r="U201" i="11"/>
  <c r="U202" i="11"/>
  <c r="U203" i="11"/>
  <c r="U204" i="11"/>
  <c r="U205" i="11"/>
  <c r="U206" i="11"/>
  <c r="U207" i="11"/>
  <c r="U208" i="11"/>
  <c r="U209" i="11"/>
  <c r="U210" i="11"/>
  <c r="U211" i="11"/>
  <c r="U212" i="11"/>
  <c r="U213" i="11"/>
  <c r="U214" i="11"/>
  <c r="U215" i="11"/>
  <c r="U216" i="11"/>
  <c r="U217" i="11"/>
  <c r="U218" i="11"/>
  <c r="U219" i="11"/>
  <c r="U220" i="11"/>
  <c r="U221" i="11"/>
  <c r="U222" i="11"/>
  <c r="U223" i="11"/>
  <c r="U224" i="11"/>
  <c r="U225" i="11"/>
  <c r="U226" i="11"/>
  <c r="U227" i="11"/>
  <c r="U228" i="11"/>
  <c r="U229" i="11"/>
  <c r="U230" i="11"/>
  <c r="U231" i="11"/>
  <c r="U232" i="11"/>
  <c r="U233" i="11"/>
  <c r="U234" i="11"/>
  <c r="U235" i="11"/>
  <c r="U236" i="11"/>
  <c r="U237" i="11"/>
  <c r="U238" i="11"/>
  <c r="U239" i="11"/>
  <c r="U240" i="11"/>
  <c r="U241" i="11"/>
  <c r="U242" i="11"/>
  <c r="U243" i="11"/>
  <c r="U244" i="11"/>
  <c r="U245" i="11"/>
  <c r="U246" i="11"/>
  <c r="U247" i="11"/>
  <c r="U248" i="11"/>
  <c r="U249" i="11"/>
  <c r="U250" i="11"/>
  <c r="U251" i="11"/>
  <c r="U252" i="11"/>
  <c r="U253" i="11"/>
  <c r="U254" i="11"/>
  <c r="U255" i="11"/>
  <c r="U256" i="11"/>
  <c r="U257" i="11"/>
  <c r="U258" i="11"/>
  <c r="U259" i="11"/>
  <c r="U260" i="11"/>
  <c r="U261" i="11"/>
  <c r="U262" i="11"/>
  <c r="U263" i="11"/>
  <c r="U264" i="11"/>
  <c r="U265" i="11"/>
  <c r="U266" i="11"/>
  <c r="U267" i="11"/>
  <c r="U268" i="11"/>
  <c r="U269" i="11"/>
  <c r="U270" i="11"/>
  <c r="U271" i="11"/>
  <c r="U272" i="11"/>
  <c r="U273" i="11"/>
  <c r="U274" i="11"/>
  <c r="U275" i="11"/>
  <c r="U276" i="11"/>
  <c r="U277" i="11"/>
  <c r="U278" i="11"/>
  <c r="U279" i="11"/>
  <c r="U280" i="11"/>
  <c r="U281" i="11"/>
  <c r="U282" i="11"/>
  <c r="U283" i="11"/>
  <c r="U284" i="11"/>
  <c r="U285" i="11"/>
  <c r="U286" i="11"/>
  <c r="U287" i="11"/>
  <c r="U288" i="11"/>
  <c r="U289" i="11"/>
  <c r="U290" i="11"/>
  <c r="U291" i="11"/>
  <c r="U292" i="11"/>
  <c r="U293" i="11"/>
  <c r="U294" i="11"/>
  <c r="U295" i="11"/>
  <c r="U296" i="11"/>
  <c r="U297" i="11"/>
  <c r="U298" i="11"/>
  <c r="U299" i="11"/>
  <c r="U300" i="11"/>
  <c r="U301" i="11"/>
  <c r="U302" i="11"/>
  <c r="U303" i="11"/>
  <c r="U304" i="11"/>
  <c r="U305" i="11"/>
  <c r="U306" i="11"/>
  <c r="U307" i="11"/>
  <c r="U308" i="11"/>
  <c r="U309" i="11"/>
  <c r="U310" i="11"/>
  <c r="U311" i="11"/>
  <c r="U312" i="11"/>
  <c r="U313" i="11"/>
  <c r="U314" i="11"/>
  <c r="U315" i="11"/>
  <c r="U316" i="11"/>
  <c r="U317" i="11"/>
  <c r="U318" i="11"/>
  <c r="U319" i="11"/>
  <c r="U320" i="11"/>
  <c r="U321" i="11"/>
  <c r="U322" i="11"/>
  <c r="U323" i="11"/>
  <c r="U324" i="11"/>
  <c r="U325" i="11"/>
  <c r="U326" i="11"/>
  <c r="U327" i="11"/>
  <c r="U328" i="11"/>
  <c r="U329" i="11"/>
  <c r="U330" i="11"/>
  <c r="U331" i="11"/>
  <c r="U332" i="11"/>
  <c r="U333" i="11"/>
  <c r="U334" i="11"/>
  <c r="U335" i="11"/>
  <c r="U336" i="11"/>
  <c r="U337" i="11"/>
  <c r="U338" i="11"/>
  <c r="U339" i="11"/>
  <c r="U340" i="11"/>
  <c r="U341" i="11"/>
  <c r="U342" i="11"/>
  <c r="U343" i="11"/>
  <c r="U344" i="11"/>
  <c r="U345" i="11"/>
  <c r="U346" i="11"/>
  <c r="U347" i="11"/>
  <c r="U348" i="11"/>
  <c r="U349" i="11"/>
  <c r="U350" i="11"/>
  <c r="U351" i="11"/>
  <c r="U352" i="11"/>
  <c r="U353" i="11"/>
  <c r="U354" i="11"/>
  <c r="U355" i="11"/>
  <c r="U356" i="11"/>
  <c r="U357" i="11"/>
  <c r="U358" i="11"/>
  <c r="U359" i="11"/>
  <c r="U360" i="11"/>
  <c r="U361" i="11"/>
  <c r="U362" i="11"/>
  <c r="U363" i="11"/>
  <c r="U364" i="11"/>
  <c r="U365" i="11"/>
  <c r="U366" i="11"/>
  <c r="U367" i="11"/>
  <c r="U368" i="11"/>
  <c r="U369" i="11"/>
  <c r="U370" i="11"/>
  <c r="U371" i="11"/>
  <c r="U372" i="11"/>
  <c r="U373" i="11"/>
  <c r="U374" i="11"/>
  <c r="U375" i="11"/>
  <c r="U376" i="11"/>
  <c r="U377" i="11"/>
  <c r="U378" i="11"/>
  <c r="U379" i="11"/>
  <c r="U380" i="11"/>
  <c r="U381" i="11"/>
  <c r="U382" i="11"/>
  <c r="U383" i="11"/>
  <c r="U384" i="11"/>
  <c r="U385" i="11"/>
  <c r="U386" i="11"/>
  <c r="U387" i="11"/>
  <c r="U388" i="11"/>
  <c r="U389" i="11"/>
  <c r="U390" i="11"/>
  <c r="U391" i="11"/>
  <c r="U392" i="11"/>
  <c r="U393" i="11"/>
  <c r="U394" i="11"/>
  <c r="U395" i="11"/>
  <c r="U396" i="11"/>
  <c r="U397" i="11"/>
  <c r="U398" i="11"/>
  <c r="U399" i="11"/>
  <c r="U400" i="11"/>
  <c r="U401" i="11"/>
  <c r="U402" i="11"/>
  <c r="U403" i="11"/>
  <c r="U404" i="11"/>
  <c r="U405" i="11"/>
  <c r="U406" i="11"/>
  <c r="U407" i="11"/>
  <c r="U408" i="11"/>
  <c r="U409" i="11"/>
  <c r="U410" i="11"/>
  <c r="U411" i="11"/>
  <c r="U412" i="11"/>
  <c r="U445" i="11"/>
  <c r="U446" i="11"/>
  <c r="U447" i="11"/>
  <c r="U448" i="11"/>
  <c r="U449" i="11"/>
  <c r="U450" i="11"/>
  <c r="U451" i="11"/>
  <c r="U452" i="11"/>
  <c r="U453" i="11"/>
  <c r="U454" i="11"/>
  <c r="U455" i="11"/>
  <c r="U456" i="11"/>
  <c r="U473" i="11"/>
  <c r="U474" i="11"/>
  <c r="U475" i="11"/>
  <c r="U476" i="11"/>
  <c r="U477" i="11"/>
  <c r="U478" i="11"/>
  <c r="U479" i="11"/>
  <c r="U480" i="11"/>
  <c r="U481" i="11"/>
  <c r="U482" i="11"/>
  <c r="U483" i="11"/>
  <c r="U484" i="11"/>
  <c r="U457" i="11"/>
  <c r="U458" i="11"/>
  <c r="U485" i="11"/>
  <c r="U486" i="11"/>
  <c r="U459" i="11"/>
  <c r="U460" i="11"/>
  <c r="U461" i="11"/>
  <c r="U462" i="11"/>
  <c r="U463" i="11"/>
  <c r="U464" i="11"/>
  <c r="U465" i="11"/>
  <c r="U466" i="11"/>
  <c r="U467" i="11"/>
  <c r="U468" i="11"/>
  <c r="U469" i="11"/>
  <c r="U470" i="11"/>
  <c r="U487" i="11"/>
  <c r="U488" i="11"/>
  <c r="U489" i="11"/>
  <c r="U490" i="11"/>
  <c r="U491" i="11"/>
  <c r="U492" i="11"/>
  <c r="U493" i="11"/>
  <c r="U494" i="11"/>
  <c r="U495" i="11"/>
  <c r="U496" i="11"/>
  <c r="U497" i="11"/>
  <c r="U498" i="11"/>
  <c r="U471" i="11"/>
  <c r="U472" i="11"/>
  <c r="U499" i="11"/>
  <c r="U500" i="11"/>
  <c r="U441" i="11"/>
  <c r="U442" i="11"/>
  <c r="U413" i="11"/>
  <c r="U414" i="11"/>
  <c r="U415" i="11"/>
  <c r="U416" i="11"/>
  <c r="U417" i="11"/>
  <c r="U418" i="11"/>
  <c r="U419" i="11"/>
  <c r="U420" i="11"/>
  <c r="U421" i="11"/>
  <c r="U422" i="11"/>
  <c r="U423" i="11"/>
  <c r="U424" i="11"/>
  <c r="U425" i="11"/>
  <c r="U426" i="11"/>
  <c r="U427" i="11"/>
  <c r="U428" i="11"/>
  <c r="U429" i="11"/>
  <c r="U430" i="11"/>
  <c r="U431" i="11"/>
  <c r="U432" i="11"/>
  <c r="U433" i="11"/>
  <c r="U434" i="11"/>
  <c r="U435" i="11"/>
  <c r="U436" i="11"/>
  <c r="U437" i="11"/>
  <c r="U438" i="11"/>
  <c r="U439" i="11"/>
  <c r="U440" i="11"/>
  <c r="U443" i="11"/>
  <c r="U444" i="11"/>
  <c r="U501" i="11"/>
  <c r="U502" i="11"/>
  <c r="U503" i="11"/>
  <c r="U504" i="11"/>
  <c r="U505" i="11"/>
  <c r="U506" i="11"/>
  <c r="U507" i="11"/>
  <c r="U508" i="11"/>
  <c r="U509" i="11"/>
  <c r="U510" i="11"/>
  <c r="U511" i="11"/>
  <c r="U512" i="11"/>
  <c r="U513" i="11"/>
  <c r="U514" i="11"/>
  <c r="U515" i="11"/>
  <c r="U516" i="11"/>
  <c r="U517" i="11"/>
  <c r="U518" i="11"/>
  <c r="U519" i="11"/>
  <c r="U520" i="11"/>
  <c r="U521" i="11"/>
  <c r="U522" i="11"/>
  <c r="U523" i="11"/>
  <c r="U524" i="11"/>
  <c r="U525" i="11"/>
  <c r="U526" i="11"/>
  <c r="U527" i="11"/>
  <c r="U528" i="11"/>
  <c r="U529" i="11"/>
  <c r="U530" i="11"/>
  <c r="U531" i="11"/>
  <c r="U532" i="11"/>
  <c r="U533" i="11"/>
  <c r="U534" i="11"/>
  <c r="U535" i="11"/>
  <c r="U536" i="11"/>
  <c r="U537" i="11"/>
  <c r="U538" i="11"/>
  <c r="U539" i="11"/>
  <c r="U540" i="11"/>
  <c r="U541" i="11"/>
  <c r="U542" i="11"/>
  <c r="U543" i="11"/>
  <c r="U544" i="11"/>
  <c r="U545" i="11"/>
  <c r="U546" i="11"/>
  <c r="U547" i="11"/>
  <c r="U548" i="11"/>
  <c r="U549" i="11"/>
  <c r="U550" i="11"/>
  <c r="U551" i="11"/>
  <c r="U552" i="11"/>
  <c r="U553" i="11"/>
  <c r="U554" i="11"/>
  <c r="U555" i="11"/>
  <c r="U556" i="11"/>
  <c r="U557" i="11"/>
  <c r="U558" i="11"/>
  <c r="U559" i="11"/>
  <c r="U560" i="11"/>
  <c r="U561" i="11"/>
  <c r="U562" i="11"/>
  <c r="U563" i="11"/>
  <c r="U564" i="11"/>
  <c r="U565" i="11"/>
  <c r="U566" i="11"/>
  <c r="U567" i="11"/>
  <c r="U568" i="11"/>
  <c r="U569" i="11"/>
  <c r="U570" i="11"/>
  <c r="U571" i="11"/>
  <c r="U572" i="11"/>
  <c r="U573" i="11"/>
  <c r="U574" i="11"/>
  <c r="U575" i="11"/>
  <c r="U576" i="11"/>
  <c r="U577" i="11"/>
  <c r="U578" i="11"/>
  <c r="U579" i="11"/>
  <c r="U580" i="11"/>
  <c r="U581" i="11"/>
  <c r="U582" i="11"/>
  <c r="U583" i="11"/>
  <c r="U584" i="11"/>
  <c r="U585" i="11"/>
  <c r="U586" i="11"/>
  <c r="U587" i="11"/>
  <c r="U588" i="11"/>
  <c r="U589" i="11"/>
  <c r="U590" i="11"/>
  <c r="U591" i="11"/>
  <c r="U592" i="11"/>
  <c r="U593" i="11"/>
  <c r="U594" i="11"/>
  <c r="U595" i="11"/>
  <c r="U596" i="11"/>
  <c r="U597" i="11"/>
  <c r="U598" i="11"/>
  <c r="U599" i="11"/>
  <c r="U600" i="11"/>
  <c r="U601" i="11"/>
  <c r="U602" i="11"/>
  <c r="U603" i="11"/>
  <c r="U604" i="11"/>
  <c r="U605" i="11"/>
  <c r="U606" i="11"/>
  <c r="U607" i="11"/>
  <c r="U608" i="11"/>
  <c r="U609" i="11"/>
  <c r="U610" i="11"/>
  <c r="U611" i="11"/>
  <c r="U612" i="11"/>
  <c r="U613" i="11"/>
  <c r="U614" i="11"/>
  <c r="U615" i="11"/>
  <c r="U616" i="11"/>
  <c r="U617" i="11"/>
  <c r="U618" i="11"/>
  <c r="U619" i="11"/>
  <c r="U620" i="11"/>
  <c r="U621" i="11"/>
  <c r="U622" i="11"/>
  <c r="U623" i="11"/>
  <c r="U624" i="11"/>
  <c r="U625" i="11"/>
  <c r="U626" i="11"/>
  <c r="U627" i="11"/>
  <c r="U628" i="11"/>
  <c r="U629" i="11"/>
  <c r="U630" i="11"/>
  <c r="U631" i="11"/>
  <c r="U632" i="11"/>
  <c r="U633" i="11"/>
  <c r="U634" i="11"/>
  <c r="U635" i="11"/>
  <c r="U636" i="11"/>
  <c r="U637" i="11"/>
  <c r="U638" i="11"/>
  <c r="U639" i="11"/>
  <c r="U640" i="11"/>
  <c r="U641" i="11"/>
  <c r="U642" i="11"/>
  <c r="U643" i="11"/>
  <c r="U644" i="11"/>
  <c r="U645" i="11"/>
  <c r="U646" i="11"/>
  <c r="U647" i="11"/>
  <c r="U648" i="11"/>
  <c r="U649" i="11"/>
  <c r="U650" i="11"/>
  <c r="U651" i="11"/>
  <c r="U652" i="11"/>
  <c r="U653" i="11"/>
  <c r="U654" i="11"/>
  <c r="U655" i="11"/>
  <c r="U656" i="11"/>
  <c r="U657" i="11"/>
  <c r="U658" i="11"/>
  <c r="U659" i="11"/>
  <c r="U660" i="11"/>
  <c r="U661" i="11"/>
  <c r="U662" i="11"/>
  <c r="U663" i="11"/>
  <c r="U664" i="11"/>
  <c r="U665" i="11"/>
  <c r="U666" i="11"/>
  <c r="U667" i="11"/>
  <c r="U668" i="11"/>
  <c r="U669" i="11"/>
  <c r="U670" i="11"/>
  <c r="U671" i="11"/>
  <c r="U672" i="11"/>
  <c r="U673" i="11"/>
  <c r="U674" i="11"/>
  <c r="U675" i="11"/>
  <c r="U676" i="11"/>
  <c r="U677" i="11"/>
  <c r="U678" i="11"/>
  <c r="U679" i="11"/>
  <c r="U680" i="11"/>
  <c r="U681" i="11"/>
  <c r="U682" i="11"/>
  <c r="U683" i="11"/>
  <c r="U684" i="11"/>
  <c r="U685" i="11"/>
  <c r="U686" i="11"/>
  <c r="U687" i="11"/>
  <c r="U688" i="11"/>
  <c r="U689" i="11"/>
  <c r="U690" i="11"/>
  <c r="U691" i="11"/>
  <c r="U692" i="11"/>
  <c r="U693" i="11"/>
  <c r="U694" i="11"/>
  <c r="U695" i="11"/>
  <c r="U696" i="11"/>
  <c r="U697" i="11"/>
  <c r="U698" i="11"/>
  <c r="U699" i="11"/>
  <c r="U700" i="11"/>
  <c r="U701" i="11"/>
  <c r="U702" i="11"/>
  <c r="U703" i="11"/>
  <c r="U704" i="11"/>
  <c r="U705" i="11"/>
  <c r="U706" i="11"/>
  <c r="U707" i="11"/>
  <c r="U708" i="11"/>
  <c r="U709" i="11"/>
  <c r="U710" i="11"/>
  <c r="U711" i="11"/>
  <c r="U712" i="11"/>
  <c r="U713" i="11"/>
  <c r="U714" i="11"/>
  <c r="U715" i="11"/>
  <c r="U716" i="11"/>
  <c r="U717" i="11"/>
  <c r="U718" i="11"/>
  <c r="U719" i="11"/>
  <c r="U720" i="11"/>
  <c r="U721" i="11"/>
  <c r="U722" i="11"/>
  <c r="U723" i="11"/>
  <c r="U724" i="11"/>
  <c r="U725" i="11"/>
  <c r="U726" i="11"/>
  <c r="U4" i="11"/>
  <c r="U5" i="11"/>
  <c r="U6" i="11"/>
  <c r="U7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3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U99" i="11"/>
  <c r="U100" i="11"/>
  <c r="U101" i="11"/>
  <c r="U102" i="11"/>
  <c r="U103" i="11"/>
  <c r="U104" i="11"/>
  <c r="U105" i="11"/>
  <c r="U106" i="11"/>
  <c r="U107" i="11"/>
  <c r="U108" i="11"/>
  <c r="U109" i="11"/>
  <c r="U110" i="11"/>
  <c r="U111" i="11"/>
  <c r="U112" i="11"/>
  <c r="U113" i="11"/>
  <c r="U114" i="11"/>
  <c r="U115" i="11"/>
  <c r="U116" i="11"/>
  <c r="U117" i="11"/>
  <c r="U118" i="11"/>
  <c r="U119" i="11"/>
  <c r="U120" i="11"/>
  <c r="U121" i="11"/>
  <c r="U122" i="11"/>
  <c r="U123" i="11"/>
  <c r="U124" i="11"/>
  <c r="U125" i="11"/>
  <c r="U126" i="11"/>
  <c r="U127" i="11"/>
  <c r="U128" i="11"/>
  <c r="U129" i="11"/>
  <c r="U130" i="11"/>
  <c r="U65" i="11"/>
  <c r="S61" i="11" l="1"/>
  <c r="T716" i="11"/>
  <c r="T715" i="11"/>
  <c r="T714" i="11"/>
  <c r="T713" i="11"/>
  <c r="T712" i="11"/>
  <c r="T711" i="11"/>
  <c r="T710" i="11"/>
  <c r="T709" i="11"/>
  <c r="T708" i="11"/>
  <c r="T726" i="11"/>
  <c r="T725" i="11"/>
  <c r="T724" i="11"/>
  <c r="T723" i="11"/>
  <c r="T722" i="11"/>
  <c r="T721" i="11"/>
  <c r="T720" i="11"/>
  <c r="T719" i="11"/>
  <c r="T718" i="11"/>
  <c r="T717" i="11"/>
  <c r="T132" i="11"/>
  <c r="T133" i="11"/>
  <c r="T131" i="11"/>
  <c r="T692" i="11"/>
  <c r="T704" i="11"/>
  <c r="T691" i="11"/>
  <c r="T703" i="11"/>
  <c r="T690" i="11"/>
  <c r="T702" i="11"/>
  <c r="T689" i="11"/>
  <c r="T701" i="11"/>
  <c r="T688" i="11"/>
  <c r="T700" i="11"/>
  <c r="T687" i="11"/>
  <c r="T699" i="11"/>
  <c r="T686" i="11"/>
  <c r="T698" i="11"/>
  <c r="T685" i="11"/>
  <c r="T697" i="11"/>
  <c r="T684" i="11"/>
  <c r="T696" i="11"/>
  <c r="T683" i="11"/>
  <c r="T695" i="11"/>
  <c r="T682" i="11"/>
  <c r="T694" i="11"/>
  <c r="T681" i="11"/>
  <c r="T693" i="11"/>
  <c r="T680" i="11"/>
  <c r="T673" i="11"/>
  <c r="T674" i="11"/>
  <c r="T675" i="11"/>
  <c r="T669" i="11"/>
  <c r="T677" i="11"/>
  <c r="T672" i="11"/>
  <c r="T676" i="11"/>
  <c r="T679" i="11"/>
  <c r="T668" i="11"/>
  <c r="T666" i="11"/>
  <c r="T664" i="11"/>
  <c r="T662" i="11"/>
  <c r="T660" i="11"/>
  <c r="T658" i="11"/>
  <c r="T656" i="11"/>
  <c r="T654" i="11"/>
  <c r="T652" i="11"/>
  <c r="T678" i="11"/>
  <c r="T667" i="11"/>
  <c r="T665" i="11"/>
  <c r="T663" i="11"/>
  <c r="T661" i="11"/>
  <c r="T659" i="11"/>
  <c r="T657" i="11"/>
  <c r="T655" i="11"/>
  <c r="T653" i="11"/>
  <c r="T651" i="11"/>
  <c r="T644" i="11"/>
  <c r="T645" i="11"/>
  <c r="T646" i="11"/>
  <c r="T640" i="11"/>
  <c r="T648" i="11"/>
  <c r="T643" i="11"/>
  <c r="T647" i="11"/>
  <c r="T650" i="11"/>
  <c r="T639" i="11"/>
  <c r="T637" i="11"/>
  <c r="T635" i="11"/>
  <c r="T633" i="11"/>
  <c r="T631" i="11"/>
  <c r="T629" i="11"/>
  <c r="T627" i="11"/>
  <c r="T625" i="11"/>
  <c r="T623" i="11"/>
  <c r="T649" i="11"/>
  <c r="T638" i="11"/>
  <c r="T636" i="11"/>
  <c r="T634" i="11"/>
  <c r="T632" i="11"/>
  <c r="T630" i="11"/>
  <c r="T628" i="11"/>
  <c r="T626" i="11"/>
  <c r="T624" i="11"/>
  <c r="T622" i="11"/>
  <c r="T615" i="11"/>
  <c r="T616" i="11"/>
  <c r="T617" i="11"/>
  <c r="T611" i="11"/>
  <c r="T619" i="11"/>
  <c r="T614" i="11"/>
  <c r="T618" i="11"/>
  <c r="T621" i="11"/>
  <c r="T610" i="11"/>
  <c r="T608" i="11"/>
  <c r="T606" i="11"/>
  <c r="T604" i="11"/>
  <c r="T602" i="11"/>
  <c r="T600" i="11"/>
  <c r="T598" i="11"/>
  <c r="T596" i="11"/>
  <c r="T594" i="11"/>
  <c r="T620" i="11"/>
  <c r="T609" i="11"/>
  <c r="T607" i="11"/>
  <c r="T605" i="11"/>
  <c r="T603" i="11"/>
  <c r="T601" i="11"/>
  <c r="T599" i="11"/>
  <c r="T597" i="11"/>
  <c r="T595" i="11"/>
  <c r="T593" i="11"/>
  <c r="T586" i="11"/>
  <c r="T587" i="11"/>
  <c r="T588" i="11"/>
  <c r="T582" i="11"/>
  <c r="T590" i="11"/>
  <c r="T585" i="11"/>
  <c r="T589" i="11"/>
  <c r="T592" i="11"/>
  <c r="T581" i="11"/>
  <c r="T579" i="11"/>
  <c r="T577" i="11"/>
  <c r="T575" i="11"/>
  <c r="T573" i="11"/>
  <c r="T571" i="11"/>
  <c r="T569" i="11"/>
  <c r="T567" i="11"/>
  <c r="T565" i="11"/>
  <c r="T591" i="11"/>
  <c r="T580" i="11"/>
  <c r="T578" i="11"/>
  <c r="T576" i="11"/>
  <c r="T574" i="11"/>
  <c r="T572" i="11"/>
  <c r="T570" i="11"/>
  <c r="T568" i="11"/>
  <c r="T566" i="11"/>
  <c r="T564" i="11"/>
  <c r="T563" i="11"/>
  <c r="T557" i="11"/>
  <c r="T551" i="11"/>
  <c r="T545" i="11"/>
  <c r="T539" i="11"/>
  <c r="T533" i="11"/>
  <c r="T527" i="11"/>
  <c r="T521" i="11"/>
  <c r="T515" i="11"/>
  <c r="T509" i="11"/>
  <c r="T560" i="11"/>
  <c r="T554" i="11"/>
  <c r="T548" i="11"/>
  <c r="T542" i="11"/>
  <c r="T536" i="11"/>
  <c r="T530" i="11"/>
  <c r="T524" i="11"/>
  <c r="T518" i="11"/>
  <c r="T512" i="11"/>
  <c r="T506" i="11"/>
  <c r="T562" i="11"/>
  <c r="T556" i="11"/>
  <c r="T550" i="11"/>
  <c r="T544" i="11"/>
  <c r="T538" i="11"/>
  <c r="T532" i="11"/>
  <c r="T526" i="11"/>
  <c r="T520" i="11"/>
  <c r="T514" i="11"/>
  <c r="T508" i="11"/>
  <c r="T559" i="11"/>
  <c r="T553" i="11"/>
  <c r="T547" i="11"/>
  <c r="T541" i="11"/>
  <c r="T535" i="11"/>
  <c r="T529" i="11"/>
  <c r="T523" i="11"/>
  <c r="T517" i="11"/>
  <c r="T511" i="11"/>
  <c r="T505" i="11"/>
  <c r="T561" i="11"/>
  <c r="T555" i="11"/>
  <c r="T549" i="11"/>
  <c r="T543" i="11"/>
  <c r="T537" i="11"/>
  <c r="T531" i="11"/>
  <c r="T525" i="11"/>
  <c r="T519" i="11"/>
  <c r="T513" i="11"/>
  <c r="T507" i="11"/>
  <c r="T558" i="11"/>
  <c r="T552" i="11"/>
  <c r="T546" i="11"/>
  <c r="T540" i="11"/>
  <c r="T534" i="11"/>
  <c r="T528" i="11"/>
  <c r="T522" i="11"/>
  <c r="T516" i="11"/>
  <c r="T510" i="11"/>
  <c r="T504" i="11"/>
  <c r="T671" i="11"/>
  <c r="T642" i="11"/>
  <c r="T613" i="11"/>
  <c r="T584" i="11"/>
  <c r="T670" i="11"/>
  <c r="T641" i="11"/>
  <c r="T612" i="11"/>
  <c r="T583" i="11"/>
  <c r="T442" i="11"/>
  <c r="T438" i="11"/>
  <c r="T459" i="11"/>
  <c r="T440" i="11"/>
  <c r="T436" i="11"/>
  <c r="T443" i="11"/>
  <c r="T439" i="11"/>
  <c r="T446" i="11"/>
  <c r="T441" i="11"/>
  <c r="T437" i="11"/>
  <c r="T432" i="11"/>
  <c r="T428" i="11"/>
  <c r="T434" i="11"/>
  <c r="T430" i="11"/>
  <c r="T426" i="11"/>
  <c r="T433" i="11"/>
  <c r="T429" i="11"/>
  <c r="T435" i="11"/>
  <c r="T431" i="11"/>
  <c r="T427" i="11"/>
  <c r="T422" i="11"/>
  <c r="T418" i="11"/>
  <c r="T424" i="11"/>
  <c r="T420" i="11"/>
  <c r="T416" i="11"/>
  <c r="T423" i="11"/>
  <c r="T419" i="11"/>
  <c r="T425" i="11"/>
  <c r="T421" i="11"/>
  <c r="T417" i="11"/>
  <c r="T444" i="11"/>
  <c r="T445" i="11"/>
  <c r="T481" i="11"/>
  <c r="T482" i="11"/>
  <c r="T453" i="11"/>
  <c r="T454" i="11"/>
  <c r="T483" i="11"/>
  <c r="T484" i="11"/>
  <c r="T485" i="11"/>
  <c r="T477" i="11"/>
  <c r="T268" i="11"/>
  <c r="T479" i="11"/>
  <c r="T475" i="11"/>
  <c r="T486" i="11"/>
  <c r="T478" i="11"/>
  <c r="T270" i="11"/>
  <c r="T480" i="11"/>
  <c r="T476" i="11"/>
  <c r="T455" i="11"/>
  <c r="T457" i="11"/>
  <c r="T449" i="11"/>
  <c r="T473" i="11"/>
  <c r="T451" i="11"/>
  <c r="T447" i="11"/>
  <c r="T456" i="11"/>
  <c r="T458" i="11"/>
  <c r="T450" i="11"/>
  <c r="T474" i="11"/>
  <c r="T452" i="11"/>
  <c r="T448" i="11"/>
  <c r="T500" i="11"/>
  <c r="T495" i="11"/>
  <c r="T472" i="11"/>
  <c r="T467" i="11"/>
  <c r="T496" i="11"/>
  <c r="T497" i="11"/>
  <c r="T494" i="11"/>
  <c r="T490" i="11"/>
  <c r="T498" i="11"/>
  <c r="T492" i="11"/>
  <c r="T488" i="11"/>
  <c r="T499" i="11"/>
  <c r="T491" i="11"/>
  <c r="T269" i="11"/>
  <c r="T493" i="11"/>
  <c r="T489" i="11"/>
  <c r="T468" i="11"/>
  <c r="T466" i="11"/>
  <c r="T462" i="11"/>
  <c r="T470" i="11"/>
  <c r="T464" i="11"/>
  <c r="T460" i="11"/>
  <c r="T469" i="11"/>
  <c r="T471" i="11"/>
  <c r="T463" i="11"/>
  <c r="T487" i="11"/>
  <c r="T465" i="11"/>
  <c r="T461" i="11"/>
  <c r="T411" i="11"/>
  <c r="T407" i="11"/>
  <c r="T190" i="11"/>
  <c r="T410" i="11"/>
  <c r="T412" i="11"/>
  <c r="T192" i="11"/>
  <c r="T404" i="11"/>
  <c r="T402" i="11"/>
  <c r="T400" i="11"/>
  <c r="T398" i="11"/>
  <c r="T396" i="11"/>
  <c r="T394" i="11"/>
  <c r="T392" i="11"/>
  <c r="T390" i="11"/>
  <c r="T386" i="11"/>
  <c r="T384" i="11"/>
  <c r="T406" i="11"/>
  <c r="T388" i="11"/>
  <c r="T382" i="11"/>
  <c r="T191" i="11"/>
  <c r="T403" i="11"/>
  <c r="T401" i="11"/>
  <c r="T399" i="11"/>
  <c r="T397" i="11"/>
  <c r="T395" i="11"/>
  <c r="T393" i="11"/>
  <c r="T391" i="11"/>
  <c r="T389" i="11"/>
  <c r="T385" i="11"/>
  <c r="T383" i="11"/>
  <c r="T405" i="11"/>
  <c r="T387" i="11"/>
  <c r="T381" i="11"/>
  <c r="T371" i="11"/>
  <c r="T363" i="11"/>
  <c r="T375" i="11"/>
  <c r="T369" i="11"/>
  <c r="T373" i="11"/>
  <c r="T379" i="11"/>
  <c r="T357" i="11"/>
  <c r="T353" i="11"/>
  <c r="T349" i="11"/>
  <c r="T345" i="11"/>
  <c r="T341" i="11"/>
  <c r="T337" i="11"/>
  <c r="T333" i="11"/>
  <c r="T329" i="11"/>
  <c r="T321" i="11"/>
  <c r="T317" i="11"/>
  <c r="T361" i="11"/>
  <c r="T325" i="11"/>
  <c r="T313" i="11"/>
  <c r="T377" i="11"/>
  <c r="T355" i="11"/>
  <c r="T351" i="11"/>
  <c r="T347" i="11"/>
  <c r="T343" i="11"/>
  <c r="T339" i="11"/>
  <c r="T335" i="11"/>
  <c r="T331" i="11"/>
  <c r="T327" i="11"/>
  <c r="T319" i="11"/>
  <c r="T315" i="11"/>
  <c r="T359" i="11"/>
  <c r="T323" i="11"/>
  <c r="T311" i="11"/>
  <c r="T372" i="11"/>
  <c r="T364" i="11"/>
  <c r="T376" i="11"/>
  <c r="T370" i="11"/>
  <c r="T374" i="11"/>
  <c r="T380" i="11"/>
  <c r="T358" i="11"/>
  <c r="T354" i="11"/>
  <c r="T350" i="11"/>
  <c r="T346" i="11"/>
  <c r="T342" i="11"/>
  <c r="T338" i="11"/>
  <c r="T334" i="11"/>
  <c r="T330" i="11"/>
  <c r="T322" i="11"/>
  <c r="T318" i="11"/>
  <c r="T362" i="11"/>
  <c r="T326" i="11"/>
  <c r="T314" i="11"/>
  <c r="T378" i="11"/>
  <c r="T356" i="11"/>
  <c r="T352" i="11"/>
  <c r="T348" i="11"/>
  <c r="T344" i="11"/>
  <c r="T340" i="11"/>
  <c r="T336" i="11"/>
  <c r="T332" i="11"/>
  <c r="T328" i="11"/>
  <c r="T320" i="11"/>
  <c r="T316" i="11"/>
  <c r="T360" i="11"/>
  <c r="T324" i="11"/>
  <c r="T312" i="11"/>
  <c r="T306" i="11"/>
  <c r="T302" i="11"/>
  <c r="T308" i="11"/>
  <c r="T305" i="11"/>
  <c r="T307" i="11"/>
  <c r="T310" i="11"/>
  <c r="T299" i="11"/>
  <c r="T297" i="11"/>
  <c r="T295" i="11"/>
  <c r="T293" i="11"/>
  <c r="T291" i="11"/>
  <c r="T289" i="11"/>
  <c r="T287" i="11"/>
  <c r="T285" i="11"/>
  <c r="T281" i="11"/>
  <c r="T279" i="11"/>
  <c r="T301" i="11"/>
  <c r="T283" i="11"/>
  <c r="T277" i="11"/>
  <c r="T309" i="11"/>
  <c r="T298" i="11"/>
  <c r="T296" i="11"/>
  <c r="T294" i="11"/>
  <c r="T292" i="11"/>
  <c r="T290" i="11"/>
  <c r="T288" i="11"/>
  <c r="T286" i="11"/>
  <c r="T284" i="11"/>
  <c r="T280" i="11"/>
  <c r="T278" i="11"/>
  <c r="T300" i="11"/>
  <c r="T282" i="11"/>
  <c r="T276" i="11"/>
  <c r="T409" i="11"/>
  <c r="T367" i="11"/>
  <c r="T368" i="11"/>
  <c r="T304" i="11"/>
  <c r="T408" i="11"/>
  <c r="T365" i="11"/>
  <c r="T366" i="11"/>
  <c r="T303" i="11"/>
  <c r="T503" i="11"/>
  <c r="T501" i="11"/>
  <c r="T502" i="11"/>
  <c r="T272" i="11"/>
  <c r="T271" i="11"/>
  <c r="T267" i="11"/>
  <c r="T705" i="11"/>
  <c r="T265" i="11"/>
  <c r="T707" i="11"/>
  <c r="T266" i="11"/>
  <c r="T706" i="11"/>
  <c r="T264" i="11"/>
  <c r="T262" i="11"/>
  <c r="T260" i="11"/>
  <c r="T258" i="11"/>
  <c r="T256" i="11"/>
  <c r="T254" i="11"/>
  <c r="T252" i="11"/>
  <c r="T250" i="11"/>
  <c r="T263" i="11"/>
  <c r="T261" i="11"/>
  <c r="T259" i="11"/>
  <c r="T257" i="11"/>
  <c r="T255" i="11"/>
  <c r="T253" i="11"/>
  <c r="T251" i="11"/>
  <c r="T249" i="11"/>
  <c r="T224" i="11"/>
  <c r="T220" i="11"/>
  <c r="T216" i="11"/>
  <c r="T212" i="11"/>
  <c r="T208" i="11"/>
  <c r="T204" i="11"/>
  <c r="T200" i="11"/>
  <c r="T196" i="11"/>
  <c r="T222" i="11"/>
  <c r="T218" i="11"/>
  <c r="T214" i="11"/>
  <c r="T210" i="11"/>
  <c r="T206" i="11"/>
  <c r="T202" i="11"/>
  <c r="T198" i="11"/>
  <c r="T194" i="11"/>
  <c r="T223" i="11"/>
  <c r="T219" i="11"/>
  <c r="T215" i="11"/>
  <c r="T211" i="11"/>
  <c r="T207" i="11"/>
  <c r="T203" i="11"/>
  <c r="T199" i="11"/>
  <c r="T195" i="11"/>
  <c r="T221" i="11"/>
  <c r="T217" i="11"/>
  <c r="T213" i="11"/>
  <c r="T209" i="11"/>
  <c r="T205" i="11"/>
  <c r="T201" i="11"/>
  <c r="T197" i="11"/>
  <c r="T193" i="11"/>
  <c r="T180" i="11"/>
  <c r="T178" i="11"/>
  <c r="T176" i="11"/>
  <c r="T174" i="11"/>
  <c r="T172" i="11"/>
  <c r="T170" i="11"/>
  <c r="T168" i="11"/>
  <c r="T166" i="11"/>
  <c r="T179" i="11"/>
  <c r="T177" i="11"/>
  <c r="T175" i="11"/>
  <c r="T173" i="11"/>
  <c r="T171" i="11"/>
  <c r="T169" i="11"/>
  <c r="T167" i="11"/>
  <c r="T165" i="11"/>
  <c r="T149" i="11"/>
  <c r="T147" i="11"/>
  <c r="T145" i="11"/>
  <c r="T143" i="11"/>
  <c r="T141" i="11"/>
  <c r="T139" i="11"/>
  <c r="T137" i="11"/>
  <c r="T135" i="11"/>
  <c r="T148" i="11"/>
  <c r="T146" i="11"/>
  <c r="T144" i="11"/>
  <c r="T142" i="11"/>
  <c r="T140" i="11"/>
  <c r="T138" i="11"/>
  <c r="T136" i="11"/>
  <c r="T134" i="11"/>
  <c r="T242" i="11"/>
  <c r="T244" i="11"/>
  <c r="T238" i="11"/>
  <c r="T248" i="11"/>
  <c r="T240" i="11"/>
  <c r="T246" i="11"/>
  <c r="T241" i="11"/>
  <c r="T243" i="11"/>
  <c r="T237" i="11"/>
  <c r="T247" i="11"/>
  <c r="T239" i="11"/>
  <c r="T245" i="11"/>
  <c r="T189" i="11"/>
  <c r="T273" i="11"/>
  <c r="T187" i="11"/>
  <c r="T275" i="11"/>
  <c r="T188" i="11"/>
  <c r="T274" i="11"/>
  <c r="T161" i="11"/>
  <c r="T162" i="11"/>
  <c r="T159" i="11"/>
  <c r="T164" i="11"/>
  <c r="T160" i="11"/>
  <c r="T163" i="11"/>
  <c r="T230" i="11"/>
  <c r="T232" i="11"/>
  <c r="T226" i="11"/>
  <c r="T236" i="11"/>
  <c r="T228" i="11"/>
  <c r="T234" i="11"/>
  <c r="T229" i="11"/>
  <c r="T231" i="11"/>
  <c r="T225" i="11"/>
  <c r="T235" i="11"/>
  <c r="T227" i="11"/>
  <c r="T233" i="11"/>
  <c r="T183" i="11"/>
  <c r="T184" i="11"/>
  <c r="T181" i="11"/>
  <c r="T186" i="11"/>
  <c r="T182" i="11"/>
  <c r="T185" i="11"/>
  <c r="T155" i="11"/>
  <c r="T156" i="11"/>
  <c r="T153" i="11"/>
  <c r="T158" i="11"/>
  <c r="T154" i="11"/>
  <c r="T157" i="11"/>
  <c r="T152" i="11"/>
  <c r="T151" i="11"/>
  <c r="T150" i="11"/>
  <c r="T415" i="11"/>
  <c r="T129" i="11"/>
  <c r="T127" i="11"/>
  <c r="T125" i="11"/>
  <c r="T123" i="11"/>
  <c r="T121" i="11"/>
  <c r="T119" i="11"/>
  <c r="T117" i="11"/>
  <c r="T115" i="11"/>
  <c r="T111" i="11"/>
  <c r="T113" i="11"/>
  <c r="T130" i="11"/>
  <c r="T128" i="11"/>
  <c r="T126" i="11"/>
  <c r="T124" i="11"/>
  <c r="T122" i="11"/>
  <c r="T120" i="11"/>
  <c r="T118" i="11"/>
  <c r="T116" i="11"/>
  <c r="T114" i="11"/>
  <c r="T110" i="11"/>
  <c r="T112" i="11"/>
  <c r="T414" i="11"/>
  <c r="T107" i="11"/>
  <c r="T105" i="11"/>
  <c r="T103" i="11"/>
  <c r="T101" i="11"/>
  <c r="T99" i="11"/>
  <c r="T97" i="11"/>
  <c r="T95" i="11"/>
  <c r="T93" i="11"/>
  <c r="T89" i="11"/>
  <c r="T91" i="11"/>
  <c r="T108" i="11"/>
  <c r="T106" i="11"/>
  <c r="T104" i="11"/>
  <c r="T102" i="11"/>
  <c r="T100" i="11"/>
  <c r="T98" i="11"/>
  <c r="T96" i="11"/>
  <c r="T94" i="11"/>
  <c r="T92" i="11"/>
  <c r="T88" i="11"/>
  <c r="T90" i="11"/>
  <c r="T413" i="11"/>
  <c r="T85" i="11"/>
  <c r="T83" i="11"/>
  <c r="T81" i="11"/>
  <c r="T79" i="11"/>
  <c r="T77" i="11"/>
  <c r="T75" i="11"/>
  <c r="T73" i="11"/>
  <c r="T71" i="11"/>
  <c r="T67" i="11"/>
  <c r="T69" i="11"/>
  <c r="T86" i="11"/>
  <c r="T84" i="11"/>
  <c r="T82" i="11"/>
  <c r="T80" i="11"/>
  <c r="T78" i="11"/>
  <c r="T76" i="11"/>
  <c r="T74" i="11"/>
  <c r="T72" i="11"/>
  <c r="T70" i="11"/>
  <c r="T66" i="11"/>
  <c r="T68" i="11"/>
  <c r="T109" i="11"/>
  <c r="T56" i="11"/>
  <c r="T44" i="11"/>
  <c r="T38" i="11"/>
  <c r="T64" i="11"/>
  <c r="T55" i="11"/>
  <c r="T43" i="11"/>
  <c r="T37" i="11"/>
  <c r="T87" i="11"/>
  <c r="T60" i="11"/>
  <c r="T58" i="11"/>
  <c r="T54" i="11"/>
  <c r="T52" i="11"/>
  <c r="T50" i="11"/>
  <c r="T48" i="11"/>
  <c r="T46" i="11"/>
  <c r="T42" i="11"/>
  <c r="T40" i="11"/>
  <c r="T36" i="11"/>
  <c r="T65" i="11"/>
  <c r="T59" i="11"/>
  <c r="T57" i="11"/>
  <c r="T53" i="11"/>
  <c r="T51" i="11"/>
  <c r="T49" i="11"/>
  <c r="T47" i="11"/>
  <c r="T45" i="11"/>
  <c r="T41" i="11"/>
  <c r="T39" i="11"/>
  <c r="T35" i="11"/>
  <c r="T33" i="11"/>
  <c r="T9" i="11"/>
  <c r="T7" i="11"/>
  <c r="T5" i="11"/>
  <c r="T3" i="11"/>
  <c r="T34" i="11"/>
  <c r="T10" i="11"/>
  <c r="T8" i="11"/>
  <c r="T6" i="11"/>
  <c r="T4" i="11"/>
  <c r="T31" i="11"/>
  <c r="T32" i="11"/>
  <c r="T29" i="11"/>
  <c r="T30" i="11"/>
  <c r="T27" i="11"/>
  <c r="T28" i="11"/>
  <c r="T25" i="11"/>
  <c r="T26" i="11"/>
  <c r="T23" i="11"/>
  <c r="T24" i="11"/>
  <c r="T21" i="11"/>
  <c r="T22" i="11"/>
  <c r="T18" i="11"/>
  <c r="T17" i="11"/>
  <c r="T16" i="11"/>
  <c r="T15" i="11"/>
  <c r="T14" i="11"/>
  <c r="T13" i="11"/>
  <c r="T12" i="11"/>
  <c r="T11" i="11"/>
  <c r="T20" i="11"/>
  <c r="T19" i="11"/>
  <c r="T63" i="11"/>
  <c r="T62" i="11"/>
  <c r="T61" i="11"/>
  <c r="R62" i="11"/>
  <c r="S62" i="11"/>
  <c r="R63" i="11"/>
  <c r="S63" i="11"/>
  <c r="R19" i="11"/>
  <c r="S19" i="11"/>
  <c r="R20" i="11"/>
  <c r="S20" i="11"/>
  <c r="R11" i="11"/>
  <c r="S11" i="11"/>
  <c r="R12" i="11"/>
  <c r="S12" i="11"/>
  <c r="R13" i="11"/>
  <c r="S13" i="11"/>
  <c r="R14" i="11"/>
  <c r="S14" i="11"/>
  <c r="R15" i="11"/>
  <c r="S15" i="11"/>
  <c r="R16" i="11"/>
  <c r="S16" i="11"/>
  <c r="R17" i="11"/>
  <c r="S17" i="11"/>
  <c r="R18" i="11"/>
  <c r="S18" i="11"/>
  <c r="R22" i="11"/>
  <c r="S22" i="11"/>
  <c r="R21" i="11"/>
  <c r="S21" i="11"/>
  <c r="R24" i="11"/>
  <c r="S24" i="11"/>
  <c r="R23" i="11"/>
  <c r="S23" i="11"/>
  <c r="R26" i="11"/>
  <c r="S26" i="11"/>
  <c r="R25" i="11"/>
  <c r="S25" i="11"/>
  <c r="R28" i="11"/>
  <c r="S28" i="11"/>
  <c r="R27" i="11"/>
  <c r="S27" i="11"/>
  <c r="R30" i="11"/>
  <c r="S30" i="11"/>
  <c r="R29" i="11"/>
  <c r="S29" i="11"/>
  <c r="R32" i="11"/>
  <c r="S32" i="11"/>
  <c r="R31" i="11"/>
  <c r="S31" i="11"/>
  <c r="R4" i="11"/>
  <c r="S4" i="11"/>
  <c r="R6" i="11"/>
  <c r="S6" i="11"/>
  <c r="R8" i="11"/>
  <c r="S8" i="11"/>
  <c r="R10" i="11"/>
  <c r="S10" i="11"/>
  <c r="R34" i="11"/>
  <c r="S34" i="11"/>
  <c r="R3" i="11"/>
  <c r="S3" i="11"/>
  <c r="R5" i="11"/>
  <c r="S5" i="11"/>
  <c r="R7" i="11"/>
  <c r="S7" i="11"/>
  <c r="R9" i="11"/>
  <c r="S9" i="11"/>
  <c r="R33" i="11"/>
  <c r="S33" i="11"/>
  <c r="R35" i="11"/>
  <c r="S35" i="11"/>
  <c r="R39" i="11"/>
  <c r="S39" i="11"/>
  <c r="R41" i="11"/>
  <c r="S41" i="11"/>
  <c r="R45" i="11"/>
  <c r="S45" i="11"/>
  <c r="R47" i="11"/>
  <c r="S47" i="11"/>
  <c r="R49" i="11"/>
  <c r="S49" i="11"/>
  <c r="R51" i="11"/>
  <c r="S51" i="11"/>
  <c r="R53" i="11"/>
  <c r="S53" i="11"/>
  <c r="R57" i="11"/>
  <c r="S57" i="11"/>
  <c r="R59" i="11"/>
  <c r="S59" i="11"/>
  <c r="R65" i="11"/>
  <c r="S65" i="11"/>
  <c r="R36" i="11"/>
  <c r="S36" i="11"/>
  <c r="R40" i="11"/>
  <c r="S40" i="11"/>
  <c r="R42" i="11"/>
  <c r="S42" i="11"/>
  <c r="R46" i="11"/>
  <c r="S46" i="11"/>
  <c r="R48" i="11"/>
  <c r="S48" i="11"/>
  <c r="R50" i="11"/>
  <c r="S50" i="11"/>
  <c r="R52" i="11"/>
  <c r="S52" i="11"/>
  <c r="R54" i="11"/>
  <c r="S54" i="11"/>
  <c r="R58" i="11"/>
  <c r="S58" i="11"/>
  <c r="R60" i="11"/>
  <c r="S60" i="11"/>
  <c r="R87" i="11"/>
  <c r="S87" i="11"/>
  <c r="R37" i="11"/>
  <c r="S37" i="11"/>
  <c r="R43" i="11"/>
  <c r="S43" i="11"/>
  <c r="R55" i="11"/>
  <c r="S55" i="11"/>
  <c r="R64" i="11"/>
  <c r="S64" i="11"/>
  <c r="R38" i="11"/>
  <c r="S38" i="11"/>
  <c r="R44" i="11"/>
  <c r="S44" i="11"/>
  <c r="R56" i="11"/>
  <c r="S56" i="11"/>
  <c r="R109" i="11"/>
  <c r="S109" i="11"/>
  <c r="R68" i="11"/>
  <c r="S68" i="11"/>
  <c r="R66" i="11"/>
  <c r="S66" i="11"/>
  <c r="R70" i="11"/>
  <c r="S70" i="11"/>
  <c r="R72" i="11"/>
  <c r="S72" i="11"/>
  <c r="R74" i="11"/>
  <c r="S74" i="11"/>
  <c r="R76" i="11"/>
  <c r="S76" i="11"/>
  <c r="R78" i="11"/>
  <c r="S78" i="11"/>
  <c r="R80" i="11"/>
  <c r="S80" i="11"/>
  <c r="R82" i="11"/>
  <c r="S82" i="11"/>
  <c r="R84" i="11"/>
  <c r="S84" i="11"/>
  <c r="R86" i="11"/>
  <c r="S86" i="11"/>
  <c r="R69" i="11"/>
  <c r="S69" i="11"/>
  <c r="R67" i="11"/>
  <c r="S67" i="11"/>
  <c r="R71" i="11"/>
  <c r="S71" i="11"/>
  <c r="R73" i="11"/>
  <c r="S73" i="11"/>
  <c r="R75" i="11"/>
  <c r="S75" i="11"/>
  <c r="R77" i="11"/>
  <c r="S77" i="11"/>
  <c r="R79" i="11"/>
  <c r="S79" i="11"/>
  <c r="R81" i="11"/>
  <c r="S81" i="11"/>
  <c r="R83" i="11"/>
  <c r="S83" i="11"/>
  <c r="R85" i="11"/>
  <c r="S85" i="11"/>
  <c r="R413" i="11"/>
  <c r="S413" i="11"/>
  <c r="R90" i="11"/>
  <c r="S90" i="11"/>
  <c r="R88" i="11"/>
  <c r="S88" i="11"/>
  <c r="R92" i="11"/>
  <c r="S92" i="11"/>
  <c r="R94" i="11"/>
  <c r="S94" i="11"/>
  <c r="R96" i="11"/>
  <c r="S96" i="11"/>
  <c r="R98" i="11"/>
  <c r="S98" i="11"/>
  <c r="R100" i="11"/>
  <c r="S100" i="11"/>
  <c r="R102" i="11"/>
  <c r="S102" i="11"/>
  <c r="R104" i="11"/>
  <c r="S104" i="11"/>
  <c r="R106" i="11"/>
  <c r="S106" i="11"/>
  <c r="R108" i="11"/>
  <c r="S108" i="11"/>
  <c r="R91" i="11"/>
  <c r="S91" i="11"/>
  <c r="R89" i="11"/>
  <c r="S89" i="11"/>
  <c r="R93" i="11"/>
  <c r="S93" i="11"/>
  <c r="R95" i="11"/>
  <c r="S95" i="11"/>
  <c r="R97" i="11"/>
  <c r="S97" i="11"/>
  <c r="R99" i="11"/>
  <c r="S99" i="11"/>
  <c r="R101" i="11"/>
  <c r="S101" i="11"/>
  <c r="R103" i="11"/>
  <c r="S103" i="11"/>
  <c r="R105" i="11"/>
  <c r="S105" i="11"/>
  <c r="R107" i="11"/>
  <c r="S107" i="11"/>
  <c r="R414" i="11"/>
  <c r="S414" i="11"/>
  <c r="R112" i="11"/>
  <c r="S112" i="11"/>
  <c r="R110" i="11"/>
  <c r="S110" i="11"/>
  <c r="R114" i="11"/>
  <c r="S114" i="11"/>
  <c r="R116" i="11"/>
  <c r="S116" i="11"/>
  <c r="R118" i="11"/>
  <c r="S118" i="11"/>
  <c r="R120" i="11"/>
  <c r="S120" i="11"/>
  <c r="R122" i="11"/>
  <c r="S122" i="11"/>
  <c r="R124" i="11"/>
  <c r="S124" i="11"/>
  <c r="R126" i="11"/>
  <c r="S126" i="11"/>
  <c r="R128" i="11"/>
  <c r="S128" i="11"/>
  <c r="R130" i="11"/>
  <c r="S130" i="11"/>
  <c r="R113" i="11"/>
  <c r="S113" i="11"/>
  <c r="R111" i="11"/>
  <c r="S111" i="11"/>
  <c r="R115" i="11"/>
  <c r="S115" i="11"/>
  <c r="R117" i="11"/>
  <c r="S117" i="11"/>
  <c r="R119" i="11"/>
  <c r="S119" i="11"/>
  <c r="R121" i="11"/>
  <c r="S121" i="11"/>
  <c r="R123" i="11"/>
  <c r="S123" i="11"/>
  <c r="R125" i="11"/>
  <c r="S125" i="11"/>
  <c r="R127" i="11"/>
  <c r="S127" i="11"/>
  <c r="R129" i="11"/>
  <c r="S129" i="11"/>
  <c r="R415" i="11"/>
  <c r="S415" i="11"/>
  <c r="R150" i="11"/>
  <c r="S150" i="11"/>
  <c r="R151" i="11"/>
  <c r="S151" i="11"/>
  <c r="R152" i="11"/>
  <c r="S152" i="11"/>
  <c r="R157" i="11"/>
  <c r="S157" i="11"/>
  <c r="R154" i="11"/>
  <c r="S154" i="11"/>
  <c r="R158" i="11"/>
  <c r="S158" i="11"/>
  <c r="R153" i="11"/>
  <c r="S153" i="11"/>
  <c r="R156" i="11"/>
  <c r="S156" i="11"/>
  <c r="R155" i="11"/>
  <c r="S155" i="11"/>
  <c r="R185" i="11"/>
  <c r="S185" i="11"/>
  <c r="R182" i="11"/>
  <c r="S182" i="11"/>
  <c r="R186" i="11"/>
  <c r="S186" i="11"/>
  <c r="R181" i="11"/>
  <c r="S181" i="11"/>
  <c r="R184" i="11"/>
  <c r="S184" i="11"/>
  <c r="R183" i="11"/>
  <c r="S183" i="11"/>
  <c r="R233" i="11"/>
  <c r="S233" i="11"/>
  <c r="R227" i="11"/>
  <c r="S227" i="11"/>
  <c r="R235" i="11"/>
  <c r="S235" i="11"/>
  <c r="R225" i="11"/>
  <c r="S225" i="11"/>
  <c r="R231" i="11"/>
  <c r="S231" i="11"/>
  <c r="R229" i="11"/>
  <c r="S229" i="11"/>
  <c r="R234" i="11"/>
  <c r="S234" i="11"/>
  <c r="R228" i="11"/>
  <c r="S228" i="11"/>
  <c r="R236" i="11"/>
  <c r="S236" i="11"/>
  <c r="R226" i="11"/>
  <c r="S226" i="11"/>
  <c r="R232" i="11"/>
  <c r="S232" i="11"/>
  <c r="R230" i="11"/>
  <c r="S230" i="11"/>
  <c r="R163" i="11"/>
  <c r="S163" i="11"/>
  <c r="R160" i="11"/>
  <c r="S160" i="11"/>
  <c r="R164" i="11"/>
  <c r="S164" i="11"/>
  <c r="R159" i="11"/>
  <c r="S159" i="11"/>
  <c r="R162" i="11"/>
  <c r="S162" i="11"/>
  <c r="R161" i="11"/>
  <c r="S161" i="11"/>
  <c r="R274" i="11"/>
  <c r="S274" i="11"/>
  <c r="R188" i="11"/>
  <c r="S188" i="11"/>
  <c r="R275" i="11"/>
  <c r="S275" i="11"/>
  <c r="R187" i="11"/>
  <c r="S187" i="11"/>
  <c r="R273" i="11"/>
  <c r="S273" i="11"/>
  <c r="R189" i="11"/>
  <c r="S189" i="11"/>
  <c r="R245" i="11"/>
  <c r="S245" i="11"/>
  <c r="R239" i="11"/>
  <c r="S239" i="11"/>
  <c r="R247" i="11"/>
  <c r="S247" i="11"/>
  <c r="R237" i="11"/>
  <c r="S237" i="11"/>
  <c r="R243" i="11"/>
  <c r="S243" i="11"/>
  <c r="R241" i="11"/>
  <c r="S241" i="11"/>
  <c r="R246" i="11"/>
  <c r="S246" i="11"/>
  <c r="R240" i="11"/>
  <c r="S240" i="11"/>
  <c r="R248" i="11"/>
  <c r="S248" i="11"/>
  <c r="R238" i="11"/>
  <c r="S238" i="11"/>
  <c r="R244" i="11"/>
  <c r="S244" i="11"/>
  <c r="R242" i="11"/>
  <c r="S242" i="11"/>
  <c r="R134" i="11"/>
  <c r="S134" i="11"/>
  <c r="R136" i="11"/>
  <c r="S136" i="11"/>
  <c r="R138" i="11"/>
  <c r="S138" i="11"/>
  <c r="R140" i="11"/>
  <c r="S140" i="11"/>
  <c r="R142" i="11"/>
  <c r="S142" i="11"/>
  <c r="R144" i="11"/>
  <c r="S144" i="11"/>
  <c r="R146" i="11"/>
  <c r="S146" i="11"/>
  <c r="R148" i="11"/>
  <c r="S148" i="11"/>
  <c r="R135" i="11"/>
  <c r="S135" i="11"/>
  <c r="R137" i="11"/>
  <c r="S137" i="11"/>
  <c r="R139" i="11"/>
  <c r="S139" i="11"/>
  <c r="R141" i="11"/>
  <c r="S141" i="11"/>
  <c r="R143" i="11"/>
  <c r="S143" i="11"/>
  <c r="R145" i="11"/>
  <c r="S145" i="11"/>
  <c r="R147" i="11"/>
  <c r="S147" i="11"/>
  <c r="R149" i="11"/>
  <c r="S149" i="11"/>
  <c r="R165" i="11"/>
  <c r="S165" i="11"/>
  <c r="R167" i="11"/>
  <c r="S167" i="11"/>
  <c r="R169" i="11"/>
  <c r="S169" i="11"/>
  <c r="R171" i="11"/>
  <c r="S171" i="11"/>
  <c r="R173" i="11"/>
  <c r="S173" i="11"/>
  <c r="R175" i="11"/>
  <c r="S175" i="11"/>
  <c r="R177" i="11"/>
  <c r="S177" i="11"/>
  <c r="R179" i="11"/>
  <c r="S179" i="11"/>
  <c r="R166" i="11"/>
  <c r="S166" i="11"/>
  <c r="R168" i="11"/>
  <c r="S168" i="11"/>
  <c r="R170" i="11"/>
  <c r="S170" i="11"/>
  <c r="R172" i="11"/>
  <c r="S172" i="11"/>
  <c r="R174" i="11"/>
  <c r="S174" i="11"/>
  <c r="R176" i="11"/>
  <c r="S176" i="11"/>
  <c r="R178" i="11"/>
  <c r="S178" i="11"/>
  <c r="R180" i="11"/>
  <c r="S180" i="11"/>
  <c r="R193" i="11"/>
  <c r="S193" i="11"/>
  <c r="R197" i="11"/>
  <c r="S197" i="11"/>
  <c r="R201" i="11"/>
  <c r="S201" i="11"/>
  <c r="R205" i="11"/>
  <c r="S205" i="11"/>
  <c r="R209" i="11"/>
  <c r="S209" i="11"/>
  <c r="R213" i="11"/>
  <c r="S213" i="11"/>
  <c r="R217" i="11"/>
  <c r="S217" i="11"/>
  <c r="R221" i="11"/>
  <c r="S221" i="11"/>
  <c r="R195" i="11"/>
  <c r="S195" i="11"/>
  <c r="R199" i="11"/>
  <c r="S199" i="11"/>
  <c r="R203" i="11"/>
  <c r="S203" i="11"/>
  <c r="R207" i="11"/>
  <c r="S207" i="11"/>
  <c r="R211" i="11"/>
  <c r="S211" i="11"/>
  <c r="R215" i="11"/>
  <c r="S215" i="11"/>
  <c r="R219" i="11"/>
  <c r="S219" i="11"/>
  <c r="R223" i="11"/>
  <c r="S223" i="11"/>
  <c r="R194" i="11"/>
  <c r="S194" i="11"/>
  <c r="R198" i="11"/>
  <c r="S198" i="11"/>
  <c r="R202" i="11"/>
  <c r="S202" i="11"/>
  <c r="R206" i="11"/>
  <c r="S206" i="11"/>
  <c r="R210" i="11"/>
  <c r="S210" i="11"/>
  <c r="R214" i="11"/>
  <c r="S214" i="11"/>
  <c r="R218" i="11"/>
  <c r="S218" i="11"/>
  <c r="R222" i="11"/>
  <c r="S222" i="11"/>
  <c r="R196" i="11"/>
  <c r="S196" i="11"/>
  <c r="R200" i="11"/>
  <c r="S200" i="11"/>
  <c r="R204" i="11"/>
  <c r="S204" i="11"/>
  <c r="R208" i="11"/>
  <c r="S208" i="11"/>
  <c r="R212" i="11"/>
  <c r="S212" i="11"/>
  <c r="R216" i="11"/>
  <c r="S216" i="11"/>
  <c r="R220" i="11"/>
  <c r="S220" i="11"/>
  <c r="R224" i="11"/>
  <c r="S224" i="11"/>
  <c r="R249" i="11"/>
  <c r="S249" i="11"/>
  <c r="R251" i="11"/>
  <c r="S251" i="11"/>
  <c r="R253" i="11"/>
  <c r="S253" i="11"/>
  <c r="R255" i="11"/>
  <c r="S255" i="11"/>
  <c r="R257" i="11"/>
  <c r="S257" i="11"/>
  <c r="R259" i="11"/>
  <c r="S259" i="11"/>
  <c r="R261" i="11"/>
  <c r="S261" i="11"/>
  <c r="R263" i="11"/>
  <c r="S263" i="11"/>
  <c r="R250" i="11"/>
  <c r="S250" i="11"/>
  <c r="R252" i="11"/>
  <c r="S252" i="11"/>
  <c r="R254" i="11"/>
  <c r="S254" i="11"/>
  <c r="R256" i="11"/>
  <c r="S256" i="11"/>
  <c r="R258" i="11"/>
  <c r="S258" i="11"/>
  <c r="R260" i="11"/>
  <c r="S260" i="11"/>
  <c r="R262" i="11"/>
  <c r="S262" i="11"/>
  <c r="R264" i="11"/>
  <c r="S264" i="11"/>
  <c r="R706" i="11"/>
  <c r="S706" i="11"/>
  <c r="R266" i="11"/>
  <c r="S266" i="11"/>
  <c r="R707" i="11"/>
  <c r="S707" i="11"/>
  <c r="R265" i="11"/>
  <c r="S265" i="11"/>
  <c r="R705" i="11"/>
  <c r="S705" i="11"/>
  <c r="R267" i="11"/>
  <c r="S267" i="11"/>
  <c r="R271" i="11"/>
  <c r="S271" i="11"/>
  <c r="R272" i="11"/>
  <c r="S272" i="11"/>
  <c r="R502" i="11"/>
  <c r="S502" i="11"/>
  <c r="R501" i="11"/>
  <c r="S501" i="11"/>
  <c r="R503" i="11"/>
  <c r="S503" i="11"/>
  <c r="R303" i="11"/>
  <c r="S303" i="11"/>
  <c r="R366" i="11"/>
  <c r="S366" i="11"/>
  <c r="R365" i="11"/>
  <c r="S365" i="11"/>
  <c r="R408" i="11"/>
  <c r="S408" i="11"/>
  <c r="R304" i="11"/>
  <c r="S304" i="11"/>
  <c r="R368" i="11"/>
  <c r="S368" i="11"/>
  <c r="R367" i="11"/>
  <c r="S367" i="11"/>
  <c r="R409" i="11"/>
  <c r="S409" i="11"/>
  <c r="R276" i="11"/>
  <c r="S276" i="11"/>
  <c r="R282" i="11"/>
  <c r="S282" i="11"/>
  <c r="R300" i="11"/>
  <c r="S300" i="11"/>
  <c r="R278" i="11"/>
  <c r="S278" i="11"/>
  <c r="R280" i="11"/>
  <c r="S280" i="11"/>
  <c r="R284" i="11"/>
  <c r="S284" i="11"/>
  <c r="R286" i="11"/>
  <c r="S286" i="11"/>
  <c r="R288" i="11"/>
  <c r="S288" i="11"/>
  <c r="R290" i="11"/>
  <c r="S290" i="11"/>
  <c r="R292" i="11"/>
  <c r="S292" i="11"/>
  <c r="R294" i="11"/>
  <c r="S294" i="11"/>
  <c r="R296" i="11"/>
  <c r="S296" i="11"/>
  <c r="R298" i="11"/>
  <c r="S298" i="11"/>
  <c r="R309" i="11"/>
  <c r="S309" i="11"/>
  <c r="R277" i="11"/>
  <c r="S277" i="11"/>
  <c r="R283" i="11"/>
  <c r="S283" i="11"/>
  <c r="R301" i="11"/>
  <c r="S301" i="11"/>
  <c r="R279" i="11"/>
  <c r="S279" i="11"/>
  <c r="R281" i="11"/>
  <c r="S281" i="11"/>
  <c r="R285" i="11"/>
  <c r="S285" i="11"/>
  <c r="R287" i="11"/>
  <c r="S287" i="11"/>
  <c r="R289" i="11"/>
  <c r="S289" i="11"/>
  <c r="R291" i="11"/>
  <c r="S291" i="11"/>
  <c r="R293" i="11"/>
  <c r="S293" i="11"/>
  <c r="R295" i="11"/>
  <c r="S295" i="11"/>
  <c r="R297" i="11"/>
  <c r="S297" i="11"/>
  <c r="R299" i="11"/>
  <c r="S299" i="11"/>
  <c r="R310" i="11"/>
  <c r="S310" i="11"/>
  <c r="R307" i="11"/>
  <c r="S307" i="11"/>
  <c r="R305" i="11"/>
  <c r="S305" i="11"/>
  <c r="R308" i="11"/>
  <c r="S308" i="11"/>
  <c r="R302" i="11"/>
  <c r="S302" i="11"/>
  <c r="R306" i="11"/>
  <c r="S306" i="11"/>
  <c r="R312" i="11"/>
  <c r="S312" i="11"/>
  <c r="R324" i="11"/>
  <c r="S324" i="11"/>
  <c r="R360" i="11"/>
  <c r="S360" i="11"/>
  <c r="R316" i="11"/>
  <c r="S316" i="11"/>
  <c r="R320" i="11"/>
  <c r="S320" i="11"/>
  <c r="R328" i="11"/>
  <c r="S328" i="11"/>
  <c r="R332" i="11"/>
  <c r="S332" i="11"/>
  <c r="R336" i="11"/>
  <c r="S336" i="11"/>
  <c r="R340" i="11"/>
  <c r="S340" i="11"/>
  <c r="R344" i="11"/>
  <c r="S344" i="11"/>
  <c r="R348" i="11"/>
  <c r="S348" i="11"/>
  <c r="R352" i="11"/>
  <c r="S352" i="11"/>
  <c r="R356" i="11"/>
  <c r="S356" i="11"/>
  <c r="R378" i="11"/>
  <c r="S378" i="11"/>
  <c r="R314" i="11"/>
  <c r="S314" i="11"/>
  <c r="R326" i="11"/>
  <c r="S326" i="11"/>
  <c r="R362" i="11"/>
  <c r="S362" i="11"/>
  <c r="R318" i="11"/>
  <c r="S318" i="11"/>
  <c r="R322" i="11"/>
  <c r="S322" i="11"/>
  <c r="R330" i="11"/>
  <c r="S330" i="11"/>
  <c r="R334" i="11"/>
  <c r="S334" i="11"/>
  <c r="R338" i="11"/>
  <c r="S338" i="11"/>
  <c r="R342" i="11"/>
  <c r="S342" i="11"/>
  <c r="R346" i="11"/>
  <c r="S346" i="11"/>
  <c r="R350" i="11"/>
  <c r="S350" i="11"/>
  <c r="R354" i="11"/>
  <c r="S354" i="11"/>
  <c r="R358" i="11"/>
  <c r="S358" i="11"/>
  <c r="R380" i="11"/>
  <c r="S380" i="11"/>
  <c r="R374" i="11"/>
  <c r="S374" i="11"/>
  <c r="R370" i="11"/>
  <c r="S370" i="11"/>
  <c r="R376" i="11"/>
  <c r="S376" i="11"/>
  <c r="R364" i="11"/>
  <c r="S364" i="11"/>
  <c r="R372" i="11"/>
  <c r="S372" i="11"/>
  <c r="R311" i="11"/>
  <c r="S311" i="11"/>
  <c r="R323" i="11"/>
  <c r="S323" i="11"/>
  <c r="R359" i="11"/>
  <c r="S359" i="11"/>
  <c r="R315" i="11"/>
  <c r="S315" i="11"/>
  <c r="R319" i="11"/>
  <c r="S319" i="11"/>
  <c r="R327" i="11"/>
  <c r="S327" i="11"/>
  <c r="R331" i="11"/>
  <c r="S331" i="11"/>
  <c r="R335" i="11"/>
  <c r="S335" i="11"/>
  <c r="R339" i="11"/>
  <c r="S339" i="11"/>
  <c r="R343" i="11"/>
  <c r="S343" i="11"/>
  <c r="R347" i="11"/>
  <c r="S347" i="11"/>
  <c r="R351" i="11"/>
  <c r="S351" i="11"/>
  <c r="R355" i="11"/>
  <c r="S355" i="11"/>
  <c r="R377" i="11"/>
  <c r="S377" i="11"/>
  <c r="R313" i="11"/>
  <c r="S313" i="11"/>
  <c r="R325" i="11"/>
  <c r="S325" i="11"/>
  <c r="R361" i="11"/>
  <c r="S361" i="11"/>
  <c r="R317" i="11"/>
  <c r="S317" i="11"/>
  <c r="R321" i="11"/>
  <c r="S321" i="11"/>
  <c r="R329" i="11"/>
  <c r="S329" i="11"/>
  <c r="R333" i="11"/>
  <c r="S333" i="11"/>
  <c r="R337" i="11"/>
  <c r="S337" i="11"/>
  <c r="R341" i="11"/>
  <c r="S341" i="11"/>
  <c r="R345" i="11"/>
  <c r="S345" i="11"/>
  <c r="R349" i="11"/>
  <c r="S349" i="11"/>
  <c r="R353" i="11"/>
  <c r="S353" i="11"/>
  <c r="R357" i="11"/>
  <c r="S357" i="11"/>
  <c r="R379" i="11"/>
  <c r="S379" i="11"/>
  <c r="R373" i="11"/>
  <c r="S373" i="11"/>
  <c r="R369" i="11"/>
  <c r="S369" i="11"/>
  <c r="R375" i="11"/>
  <c r="S375" i="11"/>
  <c r="R363" i="11"/>
  <c r="S363" i="11"/>
  <c r="R371" i="11"/>
  <c r="S371" i="11"/>
  <c r="R381" i="11"/>
  <c r="S381" i="11"/>
  <c r="R387" i="11"/>
  <c r="S387" i="11"/>
  <c r="R405" i="11"/>
  <c r="S405" i="11"/>
  <c r="R383" i="11"/>
  <c r="S383" i="11"/>
  <c r="R385" i="11"/>
  <c r="S385" i="11"/>
  <c r="R389" i="11"/>
  <c r="S389" i="11"/>
  <c r="R391" i="11"/>
  <c r="S391" i="11"/>
  <c r="R393" i="11"/>
  <c r="S393" i="11"/>
  <c r="R395" i="11"/>
  <c r="S395" i="11"/>
  <c r="R397" i="11"/>
  <c r="S397" i="11"/>
  <c r="R399" i="11"/>
  <c r="S399" i="11"/>
  <c r="R401" i="11"/>
  <c r="S401" i="11"/>
  <c r="R403" i="11"/>
  <c r="S403" i="11"/>
  <c r="R191" i="11"/>
  <c r="S191" i="11"/>
  <c r="R382" i="11"/>
  <c r="S382" i="11"/>
  <c r="R388" i="11"/>
  <c r="S388" i="11"/>
  <c r="R406" i="11"/>
  <c r="S406" i="11"/>
  <c r="R384" i="11"/>
  <c r="S384" i="11"/>
  <c r="R386" i="11"/>
  <c r="S386" i="11"/>
  <c r="R390" i="11"/>
  <c r="S390" i="11"/>
  <c r="R392" i="11"/>
  <c r="S392" i="11"/>
  <c r="R394" i="11"/>
  <c r="S394" i="11"/>
  <c r="R396" i="11"/>
  <c r="S396" i="11"/>
  <c r="R398" i="11"/>
  <c r="S398" i="11"/>
  <c r="R400" i="11"/>
  <c r="S400" i="11"/>
  <c r="R402" i="11"/>
  <c r="S402" i="11"/>
  <c r="R404" i="11"/>
  <c r="S404" i="11"/>
  <c r="R192" i="11"/>
  <c r="S192" i="11"/>
  <c r="R412" i="11"/>
  <c r="S412" i="11"/>
  <c r="R410" i="11"/>
  <c r="S410" i="11"/>
  <c r="R190" i="11"/>
  <c r="S190" i="11"/>
  <c r="R407" i="11"/>
  <c r="S407" i="11"/>
  <c r="R411" i="11"/>
  <c r="S411" i="11"/>
  <c r="R461" i="11"/>
  <c r="S461" i="11"/>
  <c r="R465" i="11"/>
  <c r="S465" i="11"/>
  <c r="R487" i="11"/>
  <c r="S487" i="11"/>
  <c r="R463" i="11"/>
  <c r="S463" i="11"/>
  <c r="R471" i="11"/>
  <c r="S471" i="11"/>
  <c r="R469" i="11"/>
  <c r="S469" i="11"/>
  <c r="R460" i="11"/>
  <c r="S460" i="11"/>
  <c r="R464" i="11"/>
  <c r="S464" i="11"/>
  <c r="R470" i="11"/>
  <c r="S470" i="11"/>
  <c r="R462" i="11"/>
  <c r="S462" i="11"/>
  <c r="R466" i="11"/>
  <c r="S466" i="11"/>
  <c r="R468" i="11"/>
  <c r="S468" i="11"/>
  <c r="R489" i="11"/>
  <c r="S489" i="11"/>
  <c r="R493" i="11"/>
  <c r="S493" i="11"/>
  <c r="R269" i="11"/>
  <c r="S269" i="11"/>
  <c r="R491" i="11"/>
  <c r="S491" i="11"/>
  <c r="R499" i="11"/>
  <c r="S499" i="11"/>
  <c r="R488" i="11"/>
  <c r="S488" i="11"/>
  <c r="R492" i="11"/>
  <c r="S492" i="11"/>
  <c r="R498" i="11"/>
  <c r="S498" i="11"/>
  <c r="R490" i="11"/>
  <c r="S490" i="11"/>
  <c r="R494" i="11"/>
  <c r="S494" i="11"/>
  <c r="R497" i="11"/>
  <c r="S497" i="11"/>
  <c r="R496" i="11"/>
  <c r="S496" i="11"/>
  <c r="R467" i="11"/>
  <c r="S467" i="11"/>
  <c r="R472" i="11"/>
  <c r="S472" i="11"/>
  <c r="R495" i="11"/>
  <c r="S495" i="11"/>
  <c r="R500" i="11"/>
  <c r="S500" i="11"/>
  <c r="R448" i="11"/>
  <c r="S448" i="11"/>
  <c r="R452" i="11"/>
  <c r="S452" i="11"/>
  <c r="R474" i="11"/>
  <c r="S474" i="11"/>
  <c r="R450" i="11"/>
  <c r="S450" i="11"/>
  <c r="R458" i="11"/>
  <c r="S458" i="11"/>
  <c r="R456" i="11"/>
  <c r="S456" i="11"/>
  <c r="R447" i="11"/>
  <c r="S447" i="11"/>
  <c r="R451" i="11"/>
  <c r="S451" i="11"/>
  <c r="R473" i="11"/>
  <c r="S473" i="11"/>
  <c r="R449" i="11"/>
  <c r="S449" i="11"/>
  <c r="R457" i="11"/>
  <c r="S457" i="11"/>
  <c r="R455" i="11"/>
  <c r="S455" i="11"/>
  <c r="R476" i="11"/>
  <c r="S476" i="11"/>
  <c r="R480" i="11"/>
  <c r="S480" i="11"/>
  <c r="R270" i="11"/>
  <c r="S270" i="11"/>
  <c r="R478" i="11"/>
  <c r="S478" i="11"/>
  <c r="R486" i="11"/>
  <c r="S486" i="11"/>
  <c r="R475" i="11"/>
  <c r="S475" i="11"/>
  <c r="R479" i="11"/>
  <c r="S479" i="11"/>
  <c r="R268" i="11"/>
  <c r="S268" i="11"/>
  <c r="R477" i="11"/>
  <c r="S477" i="11"/>
  <c r="R485" i="11"/>
  <c r="S485" i="11"/>
  <c r="R484" i="11"/>
  <c r="S484" i="11"/>
  <c r="R483" i="11"/>
  <c r="S483" i="11"/>
  <c r="R454" i="11"/>
  <c r="S454" i="11"/>
  <c r="R453" i="11"/>
  <c r="S453" i="11"/>
  <c r="R482" i="11"/>
  <c r="S482" i="11"/>
  <c r="R481" i="11"/>
  <c r="S481" i="11"/>
  <c r="R445" i="11"/>
  <c r="S445" i="11"/>
  <c r="R444" i="11"/>
  <c r="S444" i="11"/>
  <c r="R417" i="11"/>
  <c r="S417" i="11"/>
  <c r="R421" i="11"/>
  <c r="S421" i="11"/>
  <c r="R425" i="11"/>
  <c r="S425" i="11"/>
  <c r="R419" i="11"/>
  <c r="S419" i="11"/>
  <c r="R423" i="11"/>
  <c r="S423" i="11"/>
  <c r="R416" i="11"/>
  <c r="S416" i="11"/>
  <c r="R420" i="11"/>
  <c r="S420" i="11"/>
  <c r="R424" i="11"/>
  <c r="S424" i="11"/>
  <c r="R418" i="11"/>
  <c r="S418" i="11"/>
  <c r="R422" i="11"/>
  <c r="S422" i="11"/>
  <c r="R427" i="11"/>
  <c r="S427" i="11"/>
  <c r="R431" i="11"/>
  <c r="S431" i="11"/>
  <c r="R435" i="11"/>
  <c r="S435" i="11"/>
  <c r="R429" i="11"/>
  <c r="S429" i="11"/>
  <c r="R433" i="11"/>
  <c r="S433" i="11"/>
  <c r="R426" i="11"/>
  <c r="S426" i="11"/>
  <c r="R430" i="11"/>
  <c r="S430" i="11"/>
  <c r="R434" i="11"/>
  <c r="S434" i="11"/>
  <c r="R428" i="11"/>
  <c r="S428" i="11"/>
  <c r="R432" i="11"/>
  <c r="S432" i="11"/>
  <c r="R437" i="11"/>
  <c r="S437" i="11"/>
  <c r="R441" i="11"/>
  <c r="S441" i="11"/>
  <c r="R446" i="11"/>
  <c r="S446" i="11"/>
  <c r="R439" i="11"/>
  <c r="S439" i="11"/>
  <c r="R443" i="11"/>
  <c r="S443" i="11"/>
  <c r="R436" i="11"/>
  <c r="S436" i="11"/>
  <c r="R440" i="11"/>
  <c r="S440" i="11"/>
  <c r="R459" i="11"/>
  <c r="S459" i="11"/>
  <c r="R438" i="11"/>
  <c r="S438" i="11"/>
  <c r="R442" i="11"/>
  <c r="S442" i="11"/>
  <c r="R583" i="11"/>
  <c r="S583" i="11"/>
  <c r="R612" i="11"/>
  <c r="S612" i="11"/>
  <c r="R641" i="11"/>
  <c r="S641" i="11"/>
  <c r="R670" i="11"/>
  <c r="S670" i="11"/>
  <c r="R584" i="11"/>
  <c r="S584" i="11"/>
  <c r="R613" i="11"/>
  <c r="S613" i="11"/>
  <c r="R642" i="11"/>
  <c r="S642" i="11"/>
  <c r="R671" i="11"/>
  <c r="S671" i="11"/>
  <c r="R504" i="11"/>
  <c r="S504" i="11"/>
  <c r="R510" i="11"/>
  <c r="S510" i="11"/>
  <c r="R516" i="11"/>
  <c r="S516" i="11"/>
  <c r="R522" i="11"/>
  <c r="S522" i="11"/>
  <c r="R528" i="11"/>
  <c r="S528" i="11"/>
  <c r="R534" i="11"/>
  <c r="S534" i="11"/>
  <c r="R540" i="11"/>
  <c r="S540" i="11"/>
  <c r="R546" i="11"/>
  <c r="S546" i="11"/>
  <c r="R552" i="11"/>
  <c r="S552" i="11"/>
  <c r="R558" i="11"/>
  <c r="S558" i="11"/>
  <c r="R507" i="11"/>
  <c r="S507" i="11"/>
  <c r="R513" i="11"/>
  <c r="S513" i="11"/>
  <c r="R519" i="11"/>
  <c r="S519" i="11"/>
  <c r="R525" i="11"/>
  <c r="S525" i="11"/>
  <c r="R531" i="11"/>
  <c r="S531" i="11"/>
  <c r="R537" i="11"/>
  <c r="S537" i="11"/>
  <c r="R543" i="11"/>
  <c r="S543" i="11"/>
  <c r="R549" i="11"/>
  <c r="S549" i="11"/>
  <c r="R555" i="11"/>
  <c r="S555" i="11"/>
  <c r="R561" i="11"/>
  <c r="S561" i="11"/>
  <c r="R505" i="11"/>
  <c r="S505" i="11"/>
  <c r="R511" i="11"/>
  <c r="S511" i="11"/>
  <c r="R517" i="11"/>
  <c r="S517" i="11"/>
  <c r="R523" i="11"/>
  <c r="S523" i="11"/>
  <c r="R529" i="11"/>
  <c r="S529" i="11"/>
  <c r="R535" i="11"/>
  <c r="S535" i="11"/>
  <c r="R541" i="11"/>
  <c r="S541" i="11"/>
  <c r="R547" i="11"/>
  <c r="S547" i="11"/>
  <c r="R553" i="11"/>
  <c r="S553" i="11"/>
  <c r="R559" i="11"/>
  <c r="S559" i="11"/>
  <c r="R508" i="11"/>
  <c r="S508" i="11"/>
  <c r="R514" i="11"/>
  <c r="S514" i="11"/>
  <c r="R520" i="11"/>
  <c r="S520" i="11"/>
  <c r="R526" i="11"/>
  <c r="S526" i="11"/>
  <c r="R532" i="11"/>
  <c r="S532" i="11"/>
  <c r="R538" i="11"/>
  <c r="S538" i="11"/>
  <c r="R544" i="11"/>
  <c r="S544" i="11"/>
  <c r="R550" i="11"/>
  <c r="S550" i="11"/>
  <c r="R556" i="11"/>
  <c r="S556" i="11"/>
  <c r="R562" i="11"/>
  <c r="S562" i="11"/>
  <c r="R506" i="11"/>
  <c r="S506" i="11"/>
  <c r="R512" i="11"/>
  <c r="S512" i="11"/>
  <c r="R518" i="11"/>
  <c r="S518" i="11"/>
  <c r="R524" i="11"/>
  <c r="S524" i="11"/>
  <c r="R530" i="11"/>
  <c r="S530" i="11"/>
  <c r="R536" i="11"/>
  <c r="S536" i="11"/>
  <c r="R542" i="11"/>
  <c r="S542" i="11"/>
  <c r="R548" i="11"/>
  <c r="S548" i="11"/>
  <c r="R554" i="11"/>
  <c r="S554" i="11"/>
  <c r="R560" i="11"/>
  <c r="S560" i="11"/>
  <c r="R509" i="11"/>
  <c r="S509" i="11"/>
  <c r="R515" i="11"/>
  <c r="S515" i="11"/>
  <c r="R521" i="11"/>
  <c r="S521" i="11"/>
  <c r="R527" i="11"/>
  <c r="S527" i="11"/>
  <c r="R533" i="11"/>
  <c r="S533" i="11"/>
  <c r="R539" i="11"/>
  <c r="S539" i="11"/>
  <c r="R545" i="11"/>
  <c r="S545" i="11"/>
  <c r="R551" i="11"/>
  <c r="S551" i="11"/>
  <c r="R557" i="11"/>
  <c r="S557" i="11"/>
  <c r="R563" i="11"/>
  <c r="S563" i="11"/>
  <c r="R564" i="11"/>
  <c r="S564" i="11"/>
  <c r="R566" i="11"/>
  <c r="S566" i="11"/>
  <c r="R568" i="11"/>
  <c r="S568" i="11"/>
  <c r="R570" i="11"/>
  <c r="S570" i="11"/>
  <c r="R572" i="11"/>
  <c r="S572" i="11"/>
  <c r="R574" i="11"/>
  <c r="S574" i="11"/>
  <c r="R576" i="11"/>
  <c r="S576" i="11"/>
  <c r="R578" i="11"/>
  <c r="S578" i="11"/>
  <c r="R580" i="11"/>
  <c r="S580" i="11"/>
  <c r="R591" i="11"/>
  <c r="S591" i="11"/>
  <c r="R565" i="11"/>
  <c r="S565" i="11"/>
  <c r="R567" i="11"/>
  <c r="S567" i="11"/>
  <c r="R569" i="11"/>
  <c r="S569" i="11"/>
  <c r="R571" i="11"/>
  <c r="S571" i="11"/>
  <c r="R573" i="11"/>
  <c r="S573" i="11"/>
  <c r="R575" i="11"/>
  <c r="S575" i="11"/>
  <c r="R577" i="11"/>
  <c r="S577" i="11"/>
  <c r="R579" i="11"/>
  <c r="S579" i="11"/>
  <c r="R581" i="11"/>
  <c r="S581" i="11"/>
  <c r="R592" i="11"/>
  <c r="S592" i="11"/>
  <c r="R589" i="11"/>
  <c r="S589" i="11"/>
  <c r="R585" i="11"/>
  <c r="S585" i="11"/>
  <c r="R590" i="11"/>
  <c r="S590" i="11"/>
  <c r="R582" i="11"/>
  <c r="S582" i="11"/>
  <c r="R588" i="11"/>
  <c r="S588" i="11"/>
  <c r="R587" i="11"/>
  <c r="S587" i="11"/>
  <c r="R586" i="11"/>
  <c r="S586" i="11"/>
  <c r="R593" i="11"/>
  <c r="S593" i="11"/>
  <c r="R595" i="11"/>
  <c r="S595" i="11"/>
  <c r="R597" i="11"/>
  <c r="S597" i="11"/>
  <c r="R599" i="11"/>
  <c r="S599" i="11"/>
  <c r="R601" i="11"/>
  <c r="S601" i="11"/>
  <c r="R603" i="11"/>
  <c r="S603" i="11"/>
  <c r="R605" i="11"/>
  <c r="S605" i="11"/>
  <c r="R607" i="11"/>
  <c r="S607" i="11"/>
  <c r="R609" i="11"/>
  <c r="S609" i="11"/>
  <c r="R620" i="11"/>
  <c r="S620" i="11"/>
  <c r="R594" i="11"/>
  <c r="S594" i="11"/>
  <c r="R596" i="11"/>
  <c r="S596" i="11"/>
  <c r="R598" i="11"/>
  <c r="S598" i="11"/>
  <c r="R600" i="11"/>
  <c r="S600" i="11"/>
  <c r="R602" i="11"/>
  <c r="S602" i="11"/>
  <c r="R604" i="11"/>
  <c r="S604" i="11"/>
  <c r="R606" i="11"/>
  <c r="S606" i="11"/>
  <c r="R608" i="11"/>
  <c r="S608" i="11"/>
  <c r="R610" i="11"/>
  <c r="S610" i="11"/>
  <c r="R621" i="11"/>
  <c r="S621" i="11"/>
  <c r="R618" i="11"/>
  <c r="S618" i="11"/>
  <c r="R614" i="11"/>
  <c r="S614" i="11"/>
  <c r="R619" i="11"/>
  <c r="S619" i="11"/>
  <c r="R611" i="11"/>
  <c r="S611" i="11"/>
  <c r="R617" i="11"/>
  <c r="S617" i="11"/>
  <c r="R616" i="11"/>
  <c r="S616" i="11"/>
  <c r="R615" i="11"/>
  <c r="S615" i="11"/>
  <c r="R622" i="11"/>
  <c r="S622" i="11"/>
  <c r="R624" i="11"/>
  <c r="S624" i="11"/>
  <c r="R626" i="11"/>
  <c r="S626" i="11"/>
  <c r="R628" i="11"/>
  <c r="S628" i="11"/>
  <c r="R630" i="11"/>
  <c r="S630" i="11"/>
  <c r="R632" i="11"/>
  <c r="S632" i="11"/>
  <c r="R634" i="11"/>
  <c r="S634" i="11"/>
  <c r="R636" i="11"/>
  <c r="S636" i="11"/>
  <c r="R638" i="11"/>
  <c r="S638" i="11"/>
  <c r="R649" i="11"/>
  <c r="S649" i="11"/>
  <c r="R623" i="11"/>
  <c r="S623" i="11"/>
  <c r="R625" i="11"/>
  <c r="S625" i="11"/>
  <c r="R627" i="11"/>
  <c r="S627" i="11"/>
  <c r="R629" i="11"/>
  <c r="S629" i="11"/>
  <c r="R631" i="11"/>
  <c r="S631" i="11"/>
  <c r="R633" i="11"/>
  <c r="S633" i="11"/>
  <c r="R635" i="11"/>
  <c r="S635" i="11"/>
  <c r="R637" i="11"/>
  <c r="S637" i="11"/>
  <c r="R639" i="11"/>
  <c r="S639" i="11"/>
  <c r="R650" i="11"/>
  <c r="S650" i="11"/>
  <c r="R647" i="11"/>
  <c r="S647" i="11"/>
  <c r="R643" i="11"/>
  <c r="S643" i="11"/>
  <c r="R648" i="11"/>
  <c r="S648" i="11"/>
  <c r="R640" i="11"/>
  <c r="S640" i="11"/>
  <c r="R646" i="11"/>
  <c r="S646" i="11"/>
  <c r="R645" i="11"/>
  <c r="S645" i="11"/>
  <c r="R644" i="11"/>
  <c r="S644" i="11"/>
  <c r="R651" i="11"/>
  <c r="S651" i="11"/>
  <c r="R653" i="11"/>
  <c r="S653" i="11"/>
  <c r="R655" i="11"/>
  <c r="S655" i="11"/>
  <c r="R657" i="11"/>
  <c r="S657" i="11"/>
  <c r="R659" i="11"/>
  <c r="S659" i="11"/>
  <c r="R661" i="11"/>
  <c r="S661" i="11"/>
  <c r="R663" i="11"/>
  <c r="S663" i="11"/>
  <c r="R665" i="11"/>
  <c r="S665" i="11"/>
  <c r="R667" i="11"/>
  <c r="S667" i="11"/>
  <c r="R678" i="11"/>
  <c r="S678" i="11"/>
  <c r="R652" i="11"/>
  <c r="S652" i="11"/>
  <c r="R654" i="11"/>
  <c r="S654" i="11"/>
  <c r="R656" i="11"/>
  <c r="S656" i="11"/>
  <c r="R658" i="11"/>
  <c r="S658" i="11"/>
  <c r="R660" i="11"/>
  <c r="S660" i="11"/>
  <c r="R662" i="11"/>
  <c r="S662" i="11"/>
  <c r="R664" i="11"/>
  <c r="S664" i="11"/>
  <c r="R666" i="11"/>
  <c r="S666" i="11"/>
  <c r="R668" i="11"/>
  <c r="S668" i="11"/>
  <c r="R679" i="11"/>
  <c r="S679" i="11"/>
  <c r="R676" i="11"/>
  <c r="S676" i="11"/>
  <c r="R672" i="11"/>
  <c r="S672" i="11"/>
  <c r="R677" i="11"/>
  <c r="S677" i="11"/>
  <c r="R669" i="11"/>
  <c r="S669" i="11"/>
  <c r="R675" i="11"/>
  <c r="S675" i="11"/>
  <c r="R674" i="11"/>
  <c r="S674" i="11"/>
  <c r="R673" i="11"/>
  <c r="S673" i="11"/>
  <c r="R680" i="11"/>
  <c r="S680" i="11"/>
  <c r="R693" i="11"/>
  <c r="S693" i="11"/>
  <c r="R681" i="11"/>
  <c r="S681" i="11"/>
  <c r="R694" i="11"/>
  <c r="S694" i="11"/>
  <c r="R682" i="11"/>
  <c r="S682" i="11"/>
  <c r="R695" i="11"/>
  <c r="S695" i="11"/>
  <c r="R683" i="11"/>
  <c r="S683" i="11"/>
  <c r="R696" i="11"/>
  <c r="S696" i="11"/>
  <c r="R684" i="11"/>
  <c r="S684" i="11"/>
  <c r="R697" i="11"/>
  <c r="S697" i="11"/>
  <c r="R685" i="11"/>
  <c r="S685" i="11"/>
  <c r="R698" i="11"/>
  <c r="S698" i="11"/>
  <c r="R686" i="11"/>
  <c r="S686" i="11"/>
  <c r="R699" i="11"/>
  <c r="S699" i="11"/>
  <c r="R687" i="11"/>
  <c r="S687" i="11"/>
  <c r="R700" i="11"/>
  <c r="S700" i="11"/>
  <c r="R688" i="11"/>
  <c r="S688" i="11"/>
  <c r="R701" i="11"/>
  <c r="S701" i="11"/>
  <c r="R689" i="11"/>
  <c r="S689" i="11"/>
  <c r="R702" i="11"/>
  <c r="S702" i="11"/>
  <c r="R690" i="11"/>
  <c r="S690" i="11"/>
  <c r="R703" i="11"/>
  <c r="S703" i="11"/>
  <c r="R691" i="11"/>
  <c r="S691" i="11"/>
  <c r="R704" i="11"/>
  <c r="S704" i="11"/>
  <c r="R692" i="11"/>
  <c r="S692" i="11"/>
  <c r="R131" i="11"/>
  <c r="S131" i="11"/>
  <c r="R133" i="11"/>
  <c r="S133" i="11"/>
  <c r="R132" i="11"/>
  <c r="S132" i="11"/>
  <c r="R717" i="11"/>
  <c r="S717" i="11"/>
  <c r="R718" i="11"/>
  <c r="S718" i="11"/>
  <c r="R719" i="11"/>
  <c r="S719" i="11"/>
  <c r="R720" i="11"/>
  <c r="S720" i="11"/>
  <c r="R721" i="11"/>
  <c r="S721" i="11"/>
  <c r="R722" i="11"/>
  <c r="S722" i="11"/>
  <c r="R723" i="11"/>
  <c r="S723" i="11"/>
  <c r="R724" i="11"/>
  <c r="S724" i="11"/>
  <c r="R725" i="11"/>
  <c r="S725" i="11"/>
  <c r="R726" i="11"/>
  <c r="S726" i="11"/>
  <c r="R708" i="11"/>
  <c r="S708" i="11"/>
  <c r="R709" i="11"/>
  <c r="S709" i="11"/>
  <c r="R710" i="11"/>
  <c r="S710" i="11"/>
  <c r="R711" i="11"/>
  <c r="S711" i="11"/>
  <c r="R712" i="11"/>
  <c r="S712" i="11"/>
  <c r="R713" i="11"/>
  <c r="S713" i="11"/>
  <c r="R714" i="11"/>
  <c r="S714" i="11"/>
  <c r="R715" i="11"/>
  <c r="S715" i="11"/>
  <c r="R716" i="11"/>
  <c r="S716" i="11"/>
  <c r="R61" i="11"/>
</calcChain>
</file>

<file path=xl/sharedStrings.xml><?xml version="1.0" encoding="utf-8"?>
<sst xmlns="http://schemas.openxmlformats.org/spreadsheetml/2006/main" count="17766" uniqueCount="2074">
  <si>
    <t>operatingunit</t>
  </si>
  <si>
    <t>Angola</t>
  </si>
  <si>
    <t>Asia Region</t>
  </si>
  <si>
    <t>Asia Region/Burma</t>
  </si>
  <si>
    <t>Asia Region/Cambodia</t>
  </si>
  <si>
    <t>Asia Region/China</t>
  </si>
  <si>
    <t>Asia Region/India</t>
  </si>
  <si>
    <t>Asia Region/Indonesia</t>
  </si>
  <si>
    <t>Asia Region/Kazakhstan</t>
  </si>
  <si>
    <t>Asia Region/Kyrgyzstan</t>
  </si>
  <si>
    <t>Asia Region/Laos</t>
  </si>
  <si>
    <t>Asia Region/Nepal</t>
  </si>
  <si>
    <t>Asia Region/Papua New Guinea</t>
  </si>
  <si>
    <t>Asia Region/Philippines</t>
  </si>
  <si>
    <t>Asia Region/Tajikistan</t>
  </si>
  <si>
    <t>Asia Region/Thailand</t>
  </si>
  <si>
    <t>Asia Region/Turkmenistan</t>
  </si>
  <si>
    <t>Asia Region/Uzbekistan</t>
  </si>
  <si>
    <t>Botswana</t>
  </si>
  <si>
    <t>Burundi</t>
  </si>
  <si>
    <t>Cameroon</t>
  </si>
  <si>
    <t>Cote d'Ivoire</t>
  </si>
  <si>
    <t>Democratic Republic of the Congo</t>
  </si>
  <si>
    <t>Dominican Republic</t>
  </si>
  <si>
    <t>Eswatini</t>
  </si>
  <si>
    <t>Ethiopia</t>
  </si>
  <si>
    <t>Haiti</t>
  </si>
  <si>
    <t>Kenya</t>
  </si>
  <si>
    <t>Lesotho</t>
  </si>
  <si>
    <t>Malawi</t>
  </si>
  <si>
    <t>Mozambique</t>
  </si>
  <si>
    <t>Namibia</t>
  </si>
  <si>
    <t>Nigeria</t>
  </si>
  <si>
    <t>Rwanda</t>
  </si>
  <si>
    <t>Operating Unit/Country</t>
  </si>
  <si>
    <t>CIRG Reporting Period</t>
  </si>
  <si>
    <t>Template version</t>
  </si>
  <si>
    <t>Template type</t>
  </si>
  <si>
    <t>CIRG Reporting Guidance</t>
  </si>
  <si>
    <t>Quarterly</t>
  </si>
  <si>
    <t>DREAMS_FP</t>
  </si>
  <si>
    <t>DREAMS_GEND_NORM</t>
  </si>
  <si>
    <t>GEND_GBV</t>
  </si>
  <si>
    <t>OVC_ENROLL</t>
  </si>
  <si>
    <t>OVC_OFFER</t>
  </si>
  <si>
    <t>OVC_VL_ELIGIBLE</t>
  </si>
  <si>
    <t>OVC_VLR</t>
  </si>
  <si>
    <t>OVC_VLS</t>
  </si>
  <si>
    <t>PMTCT_EID_ELIGIBLE</t>
  </si>
  <si>
    <t>PMTCT_EID_SAMPLE_DOCUMENTED</t>
  </si>
  <si>
    <t>PrEP_1MONTH</t>
  </si>
  <si>
    <t>PrEP_CURR_VERIFY</t>
  </si>
  <si>
    <t>PrEP_ELIGIBLE</t>
  </si>
  <si>
    <t>PrEP_NEW_VERIFY</t>
  </si>
  <si>
    <t>PrEP_SCREEN</t>
  </si>
  <si>
    <t>SC_ARVDISP</t>
  </si>
  <si>
    <t>SC_CURR</t>
  </si>
  <si>
    <t>SC_LMIS</t>
  </si>
  <si>
    <t>TX_CURR_VERIFY</t>
  </si>
  <si>
    <t>TX_NEW_VERIFY</t>
  </si>
  <si>
    <t>TX_PVLS_ELIGIBLE</t>
  </si>
  <si>
    <t>TX_PVLS_RESULT_DOCUMENTED</t>
  </si>
  <si>
    <t>TX_PVLS_SAMPLE</t>
  </si>
  <si>
    <t>TX_PVLS_VERIFY</t>
  </si>
  <si>
    <t>TX_RTT_VERIFY</t>
  </si>
  <si>
    <t>VMMC_AE</t>
  </si>
  <si>
    <t>Indicator</t>
  </si>
  <si>
    <t>MECHANISM ID</t>
  </si>
  <si>
    <t>MECHANISM OR PARTNER NAME</t>
  </si>
  <si>
    <t>OU</t>
  </si>
  <si>
    <t>PSNU</t>
  </si>
  <si>
    <t>orgunit</t>
  </si>
  <si>
    <t>orgunituid</t>
  </si>
  <si>
    <t>mech_code</t>
  </si>
  <si>
    <t>partner</t>
  </si>
  <si>
    <t>psnu</t>
  </si>
  <si>
    <t>CIRG 
REPORTING PERIOD</t>
  </si>
  <si>
    <t>Reporting Period</t>
  </si>
  <si>
    <t>FY21 Q1</t>
  </si>
  <si>
    <t>FY21 Q2</t>
  </si>
  <si>
    <t>FY21 Q3</t>
  </si>
  <si>
    <t>FY21 Q4</t>
  </si>
  <si>
    <t>FY22 Q1</t>
  </si>
  <si>
    <t>FY22 Q2</t>
  </si>
  <si>
    <t>FY22 Q3</t>
  </si>
  <si>
    <t>FY22 Q4</t>
  </si>
  <si>
    <t>FY23 Q1</t>
  </si>
  <si>
    <t>FY23 Q2</t>
  </si>
  <si>
    <t>FY23 Q3</t>
  </si>
  <si>
    <t>FY23 Q4</t>
  </si>
  <si>
    <r>
      <t xml:space="preserve">     ex) </t>
    </r>
    <r>
      <rPr>
        <i/>
        <sz val="11"/>
        <color theme="1"/>
        <rFont val="Gill Sans MT"/>
        <family val="2"/>
      </rPr>
      <t>CIRG_FY21_Q1_Moldova_20211015.xlsx</t>
    </r>
    <r>
      <rPr>
        <sz val="11"/>
        <color theme="1"/>
        <rFont val="Gill Sans MT"/>
        <family val="2"/>
      </rPr>
      <t xml:space="preserve"> </t>
    </r>
    <r>
      <rPr>
        <b/>
        <sz val="11"/>
        <color theme="1"/>
        <rFont val="Gill Sans MT"/>
        <family val="2"/>
      </rPr>
      <t>or</t>
    </r>
    <r>
      <rPr>
        <sz val="11"/>
        <color theme="1"/>
        <rFont val="Gill Sans MT"/>
        <family val="2"/>
      </rPr>
      <t xml:space="preserve"> </t>
    </r>
    <r>
      <rPr>
        <i/>
        <sz val="11"/>
        <color theme="1"/>
        <rFont val="Gill Sans MT"/>
        <family val="2"/>
      </rPr>
      <t>CIRG_FY21_Q1_Moldova_Partners4Data_20211015.xlsx</t>
    </r>
  </si>
  <si>
    <t>Variable Label</t>
  </si>
  <si>
    <t>Variable Name</t>
  </si>
  <si>
    <t>Acceptable Inputs</t>
  </si>
  <si>
    <t>Implementing mechanism ID as it appears in DATIM; numbers only, XXXXX</t>
  </si>
  <si>
    <t>Implementing mechanism or partner (IP) name as it appears in DATIM</t>
  </si>
  <si>
    <t>OU defined Priority Sub-National Unit (PSNU) as it appears in DATIM</t>
  </si>
  <si>
    <t>People who inject drugs (PWID)</t>
  </si>
  <si>
    <t>Men who have sex with men (MSM)</t>
  </si>
  <si>
    <t>Transgender people (TG)</t>
  </si>
  <si>
    <t>Female sex workers (FSW)</t>
  </si>
  <si>
    <t>People in prison and other closed settings</t>
  </si>
  <si>
    <t>Non-KP (seronegative persons in serodifferent partnerships)</t>
  </si>
  <si>
    <t>Non-KP (general population)</t>
  </si>
  <si>
    <t>Population</t>
  </si>
  <si>
    <t>Age band</t>
  </si>
  <si>
    <t>Sex</t>
  </si>
  <si>
    <t>Numerator/Denominator</t>
  </si>
  <si>
    <t>Optional?</t>
  </si>
  <si>
    <t>Numerator</t>
  </si>
  <si>
    <t>Male</t>
  </si>
  <si>
    <t>Optional</t>
  </si>
  <si>
    <t>&lt;1</t>
  </si>
  <si>
    <t>15-17</t>
  </si>
  <si>
    <t>18-20</t>
  </si>
  <si>
    <t>Female</t>
  </si>
  <si>
    <t>18+</t>
  </si>
  <si>
    <t>0-12 months</t>
  </si>
  <si>
    <t>&lt;2 months</t>
  </si>
  <si>
    <t>Denominator</t>
  </si>
  <si>
    <t>2-12 months</t>
  </si>
  <si>
    <t>&lt;10</t>
  </si>
  <si>
    <t>15-19</t>
  </si>
  <si>
    <t>20-24</t>
  </si>
  <si>
    <t>25-29</t>
  </si>
  <si>
    <t>30-34</t>
  </si>
  <si>
    <t>35-39</t>
  </si>
  <si>
    <t>40-44</t>
  </si>
  <si>
    <t>45-49</t>
  </si>
  <si>
    <t>50+</t>
  </si>
  <si>
    <t>Unknown</t>
  </si>
  <si>
    <t>&lt;18</t>
  </si>
  <si>
    <t>18-44</t>
  </si>
  <si>
    <t>45+</t>
  </si>
  <si>
    <t>&lt;20</t>
  </si>
  <si>
    <t>1-4</t>
  </si>
  <si>
    <t>5-9</t>
  </si>
  <si>
    <t>10-14</t>
  </si>
  <si>
    <t>Semi-Annual</t>
  </si>
  <si>
    <t>Reporting Frequency</t>
  </si>
  <si>
    <t>South Africa</t>
  </si>
  <si>
    <t>South Sudan</t>
  </si>
  <si>
    <t>Tanzania</t>
  </si>
  <si>
    <t>Uganda</t>
  </si>
  <si>
    <t>Ukraine</t>
  </si>
  <si>
    <t>Vietnam</t>
  </si>
  <si>
    <t>West Africa Region</t>
  </si>
  <si>
    <t>West Africa Region/Burkina Faso</t>
  </si>
  <si>
    <t>West Africa Region/Ghana</t>
  </si>
  <si>
    <t>West Africa Region/Liberia</t>
  </si>
  <si>
    <t>West Africa Region/Mali</t>
  </si>
  <si>
    <t>West Africa Region/Senegal</t>
  </si>
  <si>
    <t>West Africa Region/Sierra Leone</t>
  </si>
  <si>
    <t>West Africa Region/Togo</t>
  </si>
  <si>
    <t>Western Hemisphere Region</t>
  </si>
  <si>
    <t>Western Hemisphere Region/Antigua and Barbuda</t>
  </si>
  <si>
    <t>Western Hemisphere Region/Bahamas</t>
  </si>
  <si>
    <t>Western Hemisphere Region/Barbados</t>
  </si>
  <si>
    <t>Western Hemisphere Region/Belize</t>
  </si>
  <si>
    <t>Western Hemisphere Region/Brazil</t>
  </si>
  <si>
    <t>Western Hemisphere Region/Costa Rica</t>
  </si>
  <si>
    <t>Western Hemisphere Region/Dominica</t>
  </si>
  <si>
    <t>Western Hemisphere Region/El Salvador</t>
  </si>
  <si>
    <t>Western Hemisphere Region/Grenada</t>
  </si>
  <si>
    <t>Western Hemisphere Region/Guatemala</t>
  </si>
  <si>
    <t>Western Hemisphere Region/Guyana</t>
  </si>
  <si>
    <t>Western Hemisphere Region/Honduras</t>
  </si>
  <si>
    <t>Western Hemisphere Region/Jamaica</t>
  </si>
  <si>
    <t>Western Hemisphere Region/Nicaragua</t>
  </si>
  <si>
    <t>Western Hemisphere Region/Panama</t>
  </si>
  <si>
    <t>Western Hemisphere Region/Saint Kitts and Nevis</t>
  </si>
  <si>
    <t>Western Hemisphere Region/Saint Lucia</t>
  </si>
  <si>
    <t>Western Hemisphere Region/Saint Vincent and the Grenadines</t>
  </si>
  <si>
    <t>Western Hemisphere Region/Suriname</t>
  </si>
  <si>
    <t>Western Hemisphere Region/Trinidad and Tobago</t>
  </si>
  <si>
    <t>Zambia</t>
  </si>
  <si>
    <t>Zimbabwe</t>
  </si>
  <si>
    <t>Contraceptive Service/Method</t>
  </si>
  <si>
    <t>Contraceptive Service</t>
  </si>
  <si>
    <t>Site Type</t>
  </si>
  <si>
    <t>Activity Type</t>
  </si>
  <si>
    <t>PEP</t>
  </si>
  <si>
    <t>Violence Service Type</t>
  </si>
  <si>
    <t>OVC or Caregiver</t>
  </si>
  <si>
    <t>Confirmed or Self-reported</t>
  </si>
  <si>
    <t>EID Status</t>
  </si>
  <si>
    <t>Reporting Month</t>
  </si>
  <si>
    <t>Pregnant or Breastfeeding</t>
  </si>
  <si>
    <t>ARV Category</t>
  </si>
  <si>
    <t>Number of sites</t>
  </si>
  <si>
    <t>ARV Dispensing Quantity</t>
  </si>
  <si>
    <t>Site Support Type</t>
  </si>
  <si>
    <t>AE Type</t>
  </si>
  <si>
    <t>Circumcision Method</t>
  </si>
  <si>
    <t>FP counseling plus method provisions - Emergency contraception</t>
  </si>
  <si>
    <t>FP counseling plus method provisions - Fertility awareness method</t>
  </si>
  <si>
    <t>FP counseling plus method provisions - Implant</t>
  </si>
  <si>
    <t>FP counseling plus method provisions - Injectable</t>
  </si>
  <si>
    <t>FP counseling plus method provisions - Intrauterine device (IUD)</t>
  </si>
  <si>
    <t>FP counseling plus method provisions - Oral contraceptive pills</t>
  </si>
  <si>
    <t>FP counseling plus method provisions - Other (excluding condoms)</t>
  </si>
  <si>
    <t>FP counseling only</t>
  </si>
  <si>
    <t>FP counseling plus referral for a method to another SDP</t>
  </si>
  <si>
    <t>Community</t>
  </si>
  <si>
    <t>Health center</t>
  </si>
  <si>
    <t>Hospital</t>
  </si>
  <si>
    <t>Mobile service</t>
  </si>
  <si>
    <t>Other</t>
  </si>
  <si>
    <t>School</t>
  </si>
  <si>
    <t>Community Level</t>
  </si>
  <si>
    <t>Individual</t>
  </si>
  <si>
    <t>Small group</t>
  </si>
  <si>
    <t>Received PEP</t>
  </si>
  <si>
    <t>Physical and/or Emotional Violence</t>
  </si>
  <si>
    <t>Sexual Violence</t>
  </si>
  <si>
    <t>OVC</t>
  </si>
  <si>
    <t>Caregivers</t>
  </si>
  <si>
    <t>Confirmed with Facility</t>
  </si>
  <si>
    <t>Confirmed with Facility (Caregivers)</t>
  </si>
  <si>
    <t>Self-Reported</t>
  </si>
  <si>
    <t>Self-Reported (Caregivers)</t>
  </si>
  <si>
    <t>EID Eligible</t>
  </si>
  <si>
    <t>EID Result Documented</t>
  </si>
  <si>
    <t>EID Result Reported to Caregiver</t>
  </si>
  <si>
    <t>Month 1 of Reporting Quarter</t>
  </si>
  <si>
    <t>Month 2 of Reporting Quarter</t>
  </si>
  <si>
    <t>Month 3 of Reporting Quarter</t>
  </si>
  <si>
    <t>Breastfeeding</t>
  </si>
  <si>
    <t>Pregnant</t>
  </si>
  <si>
    <t>DTG 10 bottles (180-count)</t>
  </si>
  <si>
    <t>DTG 10 bottles (90-count)</t>
  </si>
  <si>
    <t>LPV/r 40/10 (pediatrics) bottles dispensed</t>
  </si>
  <si>
    <t>NVP (Adult) bottles dispensed</t>
  </si>
  <si>
    <t>NVP (Pediatric) bottles dispensed - not including NVP 10</t>
  </si>
  <si>
    <t>Other (Adult) bottles dispensed</t>
  </si>
  <si>
    <t>Other (Pediatric) bottles dispensed</t>
  </si>
  <si>
    <t>TLD 180-count bottles dispensed</t>
  </si>
  <si>
    <t>TLD 30-count bottles dispensed</t>
  </si>
  <si>
    <t>TLD 90-count bottles dispensed</t>
  </si>
  <si>
    <t>TLE 600/TEE bottles dispensed</t>
  </si>
  <si>
    <t>TLE/400 30-count bottles dispensed</t>
  </si>
  <si>
    <t>TLE/400 90-count bottles dispensed</t>
  </si>
  <si>
    <t>PEPFAR supported sites</t>
  </si>
  <si>
    <t>PEPFAR supported sites reporting into LMIS</t>
  </si>
  <si>
    <t>&lt;3 months</t>
  </si>
  <si>
    <t>3-5 months</t>
  </si>
  <si>
    <t>6 months or more</t>
  </si>
  <si>
    <t>non-PEPFAR supported</t>
  </si>
  <si>
    <t>PEPFAR supported</t>
  </si>
  <si>
    <t>Moderate</t>
  </si>
  <si>
    <t>Severe</t>
  </si>
  <si>
    <t>Surgical method - Dorsal Slit</t>
  </si>
  <si>
    <t>Surgical method - Other</t>
  </si>
  <si>
    <t>Surgical method - Sleeve Resection</t>
  </si>
  <si>
    <t>Surgical method - Unknown</t>
  </si>
  <si>
    <t>Mobile</t>
  </si>
  <si>
    <t>Outreach</t>
  </si>
  <si>
    <t>Static</t>
  </si>
  <si>
    <t>Uknown</t>
  </si>
  <si>
    <t>Disaggregate Group</t>
  </si>
  <si>
    <t>Surgical method - Forceps-guided</t>
  </si>
  <si>
    <t>Other disagg (use in reporting)</t>
  </si>
  <si>
    <t>OU as it appears in meta tab</t>
  </si>
  <si>
    <t xml:space="preserve"> CIRG Due Date</t>
  </si>
  <si>
    <t>FY21 Q1 - Q2</t>
  </si>
  <si>
    <t>FY21 Q3 - Q4</t>
  </si>
  <si>
    <t>Oct 1 - Dec 31, 2020</t>
  </si>
  <si>
    <t>Jan 1 - Mar 31, 2021</t>
  </si>
  <si>
    <t>Apr 1 - Jun 30, 2021</t>
  </si>
  <si>
    <t>Jul 1 - Sep 30, 2021</t>
  </si>
  <si>
    <t>Oct 1, 2020 - Mar 31, 2021</t>
  </si>
  <si>
    <t>Apr 1- Sep 30, 2021</t>
  </si>
  <si>
    <t>FY22 Q1 - Q2</t>
  </si>
  <si>
    <t>FY22 Q3 - Q4</t>
  </si>
  <si>
    <t>FY23 Q1 - Q2</t>
  </si>
  <si>
    <t>FY23 Q3 - Q4</t>
  </si>
  <si>
    <t xml:space="preserve"> - In the above table, complete the "OU/Country name" &amp; "Reporting Period" fields</t>
  </si>
  <si>
    <t xml:space="preserve"> - Use the "CIRG" tab for reporting data. Each line should be complete, including the DATIM organization unit (facility, community, PSNU, or SNU) UID</t>
  </si>
  <si>
    <t xml:space="preserve"> - Dates must match the "Reporting Period" column of the CIRG reporting calendar</t>
  </si>
  <si>
    <t xml:space="preserve"> - Indicators and disaggregtes (sex, coarse age, other disaggregates, population) must match the table below</t>
  </si>
  <si>
    <t xml:space="preserve"> - Do not insert or delete columns in the CIRG Tab</t>
  </si>
  <si>
    <t xml:space="preserve"> - Do not insert formulas into the data table</t>
  </si>
  <si>
    <t>CIRG Reporting period (FYXX QX, ex: FY21 Q1, for semi annual FY21 Q2)</t>
  </si>
  <si>
    <t>reportingperiod</t>
  </si>
  <si>
    <t>Type</t>
  </si>
  <si>
    <t>string</t>
  </si>
  <si>
    <t>numeric</t>
  </si>
  <si>
    <t>gend_gbv</t>
  </si>
  <si>
    <t>dreams_fp</t>
  </si>
  <si>
    <t>dreams_gend_norm</t>
  </si>
  <si>
    <t>DREAMS</t>
  </si>
  <si>
    <t>VMMC</t>
  </si>
  <si>
    <t>Technical Area</t>
  </si>
  <si>
    <t>GENDER</t>
  </si>
  <si>
    <t>LAB</t>
  </si>
  <si>
    <t>PrEP</t>
  </si>
  <si>
    <t>SUPPLY CHAIN</t>
  </si>
  <si>
    <t>KP</t>
  </si>
  <si>
    <r>
      <t xml:space="preserve"> - </t>
    </r>
    <r>
      <rPr>
        <b/>
        <sz val="11"/>
        <color theme="1"/>
        <rFont val="Gill Sans MT"/>
        <family val="2"/>
      </rPr>
      <t>Certain columns of the CIRG tab have drop down menus for validation</t>
    </r>
    <r>
      <rPr>
        <sz val="11"/>
        <color theme="1"/>
        <rFont val="Gill Sans MT"/>
        <family val="2"/>
      </rPr>
      <t>. Users can paste data into these columns as long as their format match what's in the drop down menus</t>
    </r>
  </si>
  <si>
    <t>tx_new_verify</t>
  </si>
  <si>
    <t>tx_rtt_verify</t>
  </si>
  <si>
    <t>tx_curr_verify</t>
  </si>
  <si>
    <t>tx_pvls_verify</t>
  </si>
  <si>
    <t>prep_1month</t>
  </si>
  <si>
    <t>prep_curr_verify</t>
  </si>
  <si>
    <t>prep_eligible</t>
  </si>
  <si>
    <t>prep_new_verify</t>
  </si>
  <si>
    <t>prep_screen</t>
  </si>
  <si>
    <t>pmtct_eid_eligible</t>
  </si>
  <si>
    <t>pmtct_eid_sample_documented</t>
  </si>
  <si>
    <t>tx_pvls_eligible</t>
  </si>
  <si>
    <t>tx_pvls_result_documented</t>
  </si>
  <si>
    <t>tx_pvls_sample</t>
  </si>
  <si>
    <t>vmmc_ae</t>
  </si>
  <si>
    <t>sc_arvdisp</t>
  </si>
  <si>
    <t>sc_curr</t>
  </si>
  <si>
    <t>sc_lmis</t>
  </si>
  <si>
    <t>ovc_enroll</t>
  </si>
  <si>
    <t>ovc_offer</t>
  </si>
  <si>
    <t>ovc_vlr</t>
  </si>
  <si>
    <t>ovc_vls</t>
  </si>
  <si>
    <t>ovc_vl_eligible</t>
  </si>
  <si>
    <t>Dates Ranges for Period</t>
  </si>
  <si>
    <t>File naming convention: CIRG_FY[YY]_[Period]_[OU]_[PARTNER]_[DATE SUBMITTED as YYYYMMDD]</t>
  </si>
  <si>
    <r>
      <t xml:space="preserve"> - The CIRG tabs can be duplicated. You may wish to have indicators/partners/sites/etc on different tabs. If adding multiple tabs,</t>
    </r>
    <r>
      <rPr>
        <b/>
        <sz val="11"/>
        <color theme="1"/>
        <rFont val="Gill Sans MT"/>
        <family val="2"/>
      </rPr>
      <t xml:space="preserve"> INCLUDE 'CIRG' AT END OF EACH TAB NAME</t>
    </r>
  </si>
  <si>
    <t/>
  </si>
  <si>
    <t>individual</t>
  </si>
  <si>
    <t>male</t>
  </si>
  <si>
    <t>moderate</t>
  </si>
  <si>
    <t>severe</t>
  </si>
  <si>
    <t>unknown</t>
  </si>
  <si>
    <t>female</t>
  </si>
  <si>
    <t>caregivers</t>
  </si>
  <si>
    <t>ovc</t>
  </si>
  <si>
    <t>breastfeeding</t>
  </si>
  <si>
    <t>pregnant</t>
  </si>
  <si>
    <t>community</t>
  </si>
  <si>
    <t>hospital</t>
  </si>
  <si>
    <t>mobile</t>
  </si>
  <si>
    <t>other</t>
  </si>
  <si>
    <t>outreach</t>
  </si>
  <si>
    <t>school</t>
  </si>
  <si>
    <t>static</t>
  </si>
  <si>
    <t>uknown</t>
  </si>
  <si>
    <t>1_4</t>
  </si>
  <si>
    <t>5_9</t>
  </si>
  <si>
    <t>10_14</t>
  </si>
  <si>
    <t>15_17</t>
  </si>
  <si>
    <t>18_20</t>
  </si>
  <si>
    <t>15_19</t>
  </si>
  <si>
    <t>20_24</t>
  </si>
  <si>
    <t>25_29</t>
  </si>
  <si>
    <t>30_34</t>
  </si>
  <si>
    <t>35_39</t>
  </si>
  <si>
    <t>40_44</t>
  </si>
  <si>
    <t>45_49</t>
  </si>
  <si>
    <t>18_44</t>
  </si>
  <si>
    <t>o18</t>
  </si>
  <si>
    <t>u1</t>
  </si>
  <si>
    <t>u10</t>
  </si>
  <si>
    <t>u18</t>
  </si>
  <si>
    <t>u20</t>
  </si>
  <si>
    <t>o50</t>
  </si>
  <si>
    <t>o45</t>
  </si>
  <si>
    <t>n</t>
  </si>
  <si>
    <t>d</t>
  </si>
  <si>
    <t>Combined Field</t>
  </si>
  <si>
    <t>Wide</t>
  </si>
  <si>
    <t>self_reported</t>
  </si>
  <si>
    <t>0_12mo</t>
  </si>
  <si>
    <t>u2mo</t>
  </si>
  <si>
    <t>2_12mo</t>
  </si>
  <si>
    <t>community_level</t>
  </si>
  <si>
    <t>small_group</t>
  </si>
  <si>
    <t>fp_counseling_only</t>
  </si>
  <si>
    <t>fp_counseling_plus_referral_for_a_method_to_another_sdp</t>
  </si>
  <si>
    <t>health_center</t>
  </si>
  <si>
    <t>mobile_service</t>
  </si>
  <si>
    <t>received_pep</t>
  </si>
  <si>
    <t>sexual_violence</t>
  </si>
  <si>
    <t>pepfar_supported</t>
  </si>
  <si>
    <t>eid_eligible</t>
  </si>
  <si>
    <t>eid_result_documented</t>
  </si>
  <si>
    <t>eid_result_reported_to_caregiver</t>
  </si>
  <si>
    <t>confirmed_with_facility</t>
  </si>
  <si>
    <t>tle_600/tee_bottles_dispensed</t>
  </si>
  <si>
    <t>pepfar_supported_sites</t>
  </si>
  <si>
    <t>pepfar_supported_sites_reporting_into_lmis</t>
  </si>
  <si>
    <t>Indicator Name</t>
  </si>
  <si>
    <t>Indicator code</t>
  </si>
  <si>
    <t>dreams</t>
  </si>
  <si>
    <t>gender</t>
  </si>
  <si>
    <t>kp</t>
  </si>
  <si>
    <t>lab</t>
  </si>
  <si>
    <t>prep</t>
  </si>
  <si>
    <t>supply chain</t>
  </si>
  <si>
    <t>vmmc</t>
  </si>
  <si>
    <t>&lt;3_mo</t>
  </si>
  <si>
    <t>6_mo_or_more</t>
  </si>
  <si>
    <t>pwid</t>
  </si>
  <si>
    <t>msm</t>
  </si>
  <si>
    <t>tg</t>
  </si>
  <si>
    <t>fsw</t>
  </si>
  <si>
    <t>prison</t>
  </si>
  <si>
    <t>non_kp_gp</t>
  </si>
  <si>
    <t>non_kp_sero</t>
  </si>
  <si>
    <t>Combined Code</t>
  </si>
  <si>
    <t>Activity Type: Community Level</t>
  </si>
  <si>
    <t>Activity Type: Individual</t>
  </si>
  <si>
    <t>Activity Type: Small group</t>
  </si>
  <si>
    <t>Contraceptive Service: FP counseling only</t>
  </si>
  <si>
    <t>Contraceptive Service: FP counseling plus referral for a method to another SDP</t>
  </si>
  <si>
    <t>Contraceptive Service/Method: FP counseling plus method provisions - Emergency contraception</t>
  </si>
  <si>
    <t>Contraceptive Service/Method: FP counseling plus method provisions - Fertility awareness method</t>
  </si>
  <si>
    <t>Contraceptive Service/Method: FP counseling plus method provisions - Implant</t>
  </si>
  <si>
    <t>Contraceptive Service/Method: FP counseling plus method provisions - Injectable</t>
  </si>
  <si>
    <t>Contraceptive Service/Method: FP counseling plus method provisions - Intrauterine device (IUD)</t>
  </si>
  <si>
    <t>Contraceptive Service/Method: FP counseling plus method provisions - Oral contraceptive pills</t>
  </si>
  <si>
    <t>Contraceptive Service/Method: FP counseling plus method provisions - Other (excluding condoms)</t>
  </si>
  <si>
    <t>Site Type: Community</t>
  </si>
  <si>
    <t>Site Type: Health center</t>
  </si>
  <si>
    <t>Site Type: Hospital</t>
  </si>
  <si>
    <t>Site Type: Mobile service</t>
  </si>
  <si>
    <t>Site Type: Other</t>
  </si>
  <si>
    <t>Site Type: School</t>
  </si>
  <si>
    <t>PEP: Received PEP</t>
  </si>
  <si>
    <t>Violence Service Type: Physical and/or Emotional Violence</t>
  </si>
  <si>
    <t>Violence Service Type: Sexual Violence</t>
  </si>
  <si>
    <t>ARV Dispensing Quantity: &lt;3 months</t>
  </si>
  <si>
    <t>ARV Dispensing Quantity: 3-5 months</t>
  </si>
  <si>
    <t>ARV Dispensing Quantity: 6 months or more</t>
  </si>
  <si>
    <t>Site Support Type: non-PEPFAR supported</t>
  </si>
  <si>
    <t>Site Support Type: PEPFAR supported</t>
  </si>
  <si>
    <t>EID Status: EID Eligible</t>
  </si>
  <si>
    <t>EID Status: EID Result Documented</t>
  </si>
  <si>
    <t>EID Status: EID Result Reported to Caregiver</t>
  </si>
  <si>
    <t>Pregnant or Breastfeeding: Breastfeeding</t>
  </si>
  <si>
    <t>Pregnant or Breastfeeding: Pregnant</t>
  </si>
  <si>
    <t>Confirmed or Self-reported: Confirmed with Facility</t>
  </si>
  <si>
    <t>Confirmed or Self-reported: Confirmed with Facility (Caregivers)</t>
  </si>
  <si>
    <t>Confirmed or Self-reported: Self-Reported</t>
  </si>
  <si>
    <t>Confirmed or Self-reported: Self-Reported (Caregivers)</t>
  </si>
  <si>
    <t>OVC or Caregiver: Caregivers</t>
  </si>
  <si>
    <t>OVC or Caregiver: OVC</t>
  </si>
  <si>
    <t>Reporting Month: Month 1 of Reporting Quarter</t>
  </si>
  <si>
    <t>Reporting Month: Month 2 of Reporting Quarter</t>
  </si>
  <si>
    <t>Reporting Month: Month 3 of Reporting Quarter</t>
  </si>
  <si>
    <t>ARV Category: DTG 10 bottles (180-count)</t>
  </si>
  <si>
    <t>ARV Category: DTG 10 bottles (90-count)</t>
  </si>
  <si>
    <t>ARV Category: LPV/r 40/10 (pediatrics) bottles dispensed</t>
  </si>
  <si>
    <t>ARV Category: NVP (Adult) bottles dispensed</t>
  </si>
  <si>
    <t>ARV Category: NVP (Pediatric) bottles dispensed - not including NVP 10</t>
  </si>
  <si>
    <t>ARV Category: Other (Adult) bottles dispensed</t>
  </si>
  <si>
    <t>ARV Category: Other (Pediatric) bottles dispensed</t>
  </si>
  <si>
    <t>ARV Category: TLD 180-count bottles dispensed</t>
  </si>
  <si>
    <t>ARV Category: TLD 30-count bottles dispensed</t>
  </si>
  <si>
    <t>ARV Category: TLD 90-count bottles dispensed</t>
  </si>
  <si>
    <t>ARV Category: TLE 600/TEE bottles dispensed</t>
  </si>
  <si>
    <t>ARV Category: TLE/400 30-count bottles dispensed</t>
  </si>
  <si>
    <t>ARV Category: TLE/400 90-count bottles dispensed</t>
  </si>
  <si>
    <t>Number of sites: PEPFAR supported sites</t>
  </si>
  <si>
    <t>Number of sites: PEPFAR supported sites reporting into LMIS</t>
  </si>
  <si>
    <t>AE Type: Moderate</t>
  </si>
  <si>
    <t>AE Type: Severe</t>
  </si>
  <si>
    <t>AE Type: Unknown</t>
  </si>
  <si>
    <t>Circumcision Method: Surgical method - Dorsal Slit</t>
  </si>
  <si>
    <t>Circumcision Method: Surgical method - Forceps-guided</t>
  </si>
  <si>
    <t>Circumcision Method: Surgical method - Other</t>
  </si>
  <si>
    <t>Circumcision Method: Surgical method - Sleeve Resection</t>
  </si>
  <si>
    <t>Circumcision Method: Surgical method - Unknown</t>
  </si>
  <si>
    <t>Site Type: Mobile</t>
  </si>
  <si>
    <t>Site Type: Outreach</t>
  </si>
  <si>
    <t>Site Type: Static</t>
  </si>
  <si>
    <t>Disagg Group &amp; Disagg</t>
  </si>
  <si>
    <t>activity_type:</t>
  </si>
  <si>
    <t>contraceptive_service:</t>
  </si>
  <si>
    <t>contraceptive_service/method:</t>
  </si>
  <si>
    <t>site_type:</t>
  </si>
  <si>
    <t>pep:</t>
  </si>
  <si>
    <t>violence_service_type:</t>
  </si>
  <si>
    <t>arv_dispensing_quantity:</t>
  </si>
  <si>
    <t>site_support_type:</t>
  </si>
  <si>
    <t>eid_status:</t>
  </si>
  <si>
    <t>pregnant_or_breastfeeding:</t>
  </si>
  <si>
    <t>confirmed_or_self-reported:</t>
  </si>
  <si>
    <t>ovc_or_caregiver:</t>
  </si>
  <si>
    <t>reporting_month:</t>
  </si>
  <si>
    <t>arv_category:</t>
  </si>
  <si>
    <t>number_of_sites:</t>
  </si>
  <si>
    <t>ae_type:</t>
  </si>
  <si>
    <t>circumcision_method:</t>
  </si>
  <si>
    <t>fp_counseling_plus_method_provisions_emergency_contraception</t>
  </si>
  <si>
    <t>fp_counseling_plus_method_provisions_fertility_awareness_method</t>
  </si>
  <si>
    <t>fp_counseling_plus_method_provisions_implant</t>
  </si>
  <si>
    <t>fp_counseling_plus_method_provisions_injectable</t>
  </si>
  <si>
    <t>fp_counseling_plus_method_provisions_oral_contraceptive_pills</t>
  </si>
  <si>
    <t>3_5_mo</t>
  </si>
  <si>
    <t>non_pepfar_supported</t>
  </si>
  <si>
    <t>tld_180_count_bottles_dispensed</t>
  </si>
  <si>
    <t>tld_30_count_bottles_dispensed</t>
  </si>
  <si>
    <t>tld_90_count_bottles_dispensed</t>
  </si>
  <si>
    <t>tle/400_30_count_bottles_dispensed</t>
  </si>
  <si>
    <t>tle/400_90_count_bottles_dispensed</t>
  </si>
  <si>
    <t>surgical_method_dorsal_slit</t>
  </si>
  <si>
    <t>surgical_method_forceps_guided</t>
  </si>
  <si>
    <t>surgical_method_other</t>
  </si>
  <si>
    <t>surgical_method_sleeve_resection</t>
  </si>
  <si>
    <t>surgical_method_unknown</t>
  </si>
  <si>
    <t>fp_counseling_plus_method_provisions_intrauterine_device_iud</t>
  </si>
  <si>
    <t>fp_counseling_plus_method_provisions_other_excluding_condoms</t>
  </si>
  <si>
    <t>confirmed_with_facility_caregivers</t>
  </si>
  <si>
    <t>self_reported_caregivers</t>
  </si>
  <si>
    <t>dtg_10_bottles_180_count</t>
  </si>
  <si>
    <t>dtg_10_bottles_90_count</t>
  </si>
  <si>
    <t>lpv/r_40/10_pediatrics_bottles_dispensed</t>
  </si>
  <si>
    <t>nvp_adult_bottles_dispensed</t>
  </si>
  <si>
    <t>nvp_pediatric_bottles_dispensed_not_including_nvp_10</t>
  </si>
  <si>
    <t>other_adult_bottles_dispensed</t>
  </si>
  <si>
    <t>other_pediatric_bottles_dispensed</t>
  </si>
  <si>
    <t>physical_emotional_violence</t>
  </si>
  <si>
    <t>mo1_of_reporting_quarter</t>
  </si>
  <si>
    <t>mo2_of_reporting_quarter</t>
  </si>
  <si>
    <t>mo3_of_reporting_quarter</t>
  </si>
  <si>
    <t>DREAMS_FP
10-14
Female
Denominator</t>
  </si>
  <si>
    <t>dreams_fp.10_14.female....d</t>
  </si>
  <si>
    <t>DREAMS_FP
10-14
Female
Numerator</t>
  </si>
  <si>
    <t>dreams_fp.10_14.female....n</t>
  </si>
  <si>
    <t>DREAMS_FP
15-19
Female
Denominator</t>
  </si>
  <si>
    <t>dreams_fp.15_19.female....d</t>
  </si>
  <si>
    <t>DREAMS_FP
15-19
Female
Numerator</t>
  </si>
  <si>
    <t>dreams_fp.15_19.female....n</t>
  </si>
  <si>
    <t>DREAMS_FP
20-24
Female
Denominator</t>
  </si>
  <si>
    <t>dreams_fp.20_24.female....d</t>
  </si>
  <si>
    <t>DREAMS_FP
20-24
Female
Numerator</t>
  </si>
  <si>
    <t>dreams_fp.20_24.female....n</t>
  </si>
  <si>
    <t>DREAMS_FP
25-29
Female
Denominator</t>
  </si>
  <si>
    <t>dreams_fp.25_29.female....d</t>
  </si>
  <si>
    <t>DREAMS_FP
25-29
Female
Numerator</t>
  </si>
  <si>
    <t>dreams_fp.25_29.female....n</t>
  </si>
  <si>
    <t>DREAMS_FP
Contraceptive Service/Method: FP counseling plus method provisions - Emergency contraception
Numerator</t>
  </si>
  <si>
    <t>dreams_fp...contraceptive_service/method:.fp_counseling_plus_method_provisions_emergency_contraception..n</t>
  </si>
  <si>
    <t>DREAMS_FP
Contraceptive Service/Method: FP counseling plus method provisions - Fertility awareness method
Numerator</t>
  </si>
  <si>
    <t>dreams_fp...contraceptive_service/method:.fp_counseling_plus_method_provisions_fertility_awareness_method..n</t>
  </si>
  <si>
    <t>DREAMS_FP
Contraceptive Service/Method: FP counseling plus method provisions - Implant
Numerator</t>
  </si>
  <si>
    <t>dreams_fp...contraceptive_service/method:.fp_counseling_plus_method_provisions_implant..n</t>
  </si>
  <si>
    <t>DREAMS_FP
Contraceptive Service/Method: FP counseling plus method provisions - Injectable
Numerator</t>
  </si>
  <si>
    <t>dreams_fp...contraceptive_service/method:.fp_counseling_plus_method_provisions_injectable..n</t>
  </si>
  <si>
    <t>DREAMS_FP
Contraceptive Service/Method: FP counseling plus method provisions - Intrauterine device (IUD)
Numerator</t>
  </si>
  <si>
    <t>dreams_fp...contraceptive_service/method:.fp_counseling_plus_method_provisions_intrauterine_device_iud..n</t>
  </si>
  <si>
    <t>DREAMS_FP
Contraceptive Service/Method: FP counseling plus method provisions - Oral contraceptive pills
Numerator</t>
  </si>
  <si>
    <t>dreams_fp...contraceptive_service/method:.fp_counseling_plus_method_provisions_oral_contraceptive_pills..n</t>
  </si>
  <si>
    <t>DREAMS_FP
Contraceptive Service/Method: FP counseling plus method provisions - Other (excluding condoms)
Numerator</t>
  </si>
  <si>
    <t>dreams_fp...contraceptive_service/method:.fp_counseling_plus_method_provisions_other_excluding_condoms..n</t>
  </si>
  <si>
    <t>DREAMS_FP
Contraceptive Service: FP counseling only
Numerator</t>
  </si>
  <si>
    <t>dreams_fp...contraceptive_service:.fp_counseling_only..n</t>
  </si>
  <si>
    <t>DREAMS_FP
Contraceptive Service: FP counseling plus referral for a method to another SDP
Numerator</t>
  </si>
  <si>
    <t>dreams_fp...contraceptive_service:.fp_counseling_plus_referral_for_a_method_to_another_sdp..n</t>
  </si>
  <si>
    <t>DREAMS_FP
Site Type: Community
Denominator</t>
  </si>
  <si>
    <t>dreams_fp...site_type:.community..d</t>
  </si>
  <si>
    <t>DREAMS_FP
Site Type: Community
Numerator</t>
  </si>
  <si>
    <t>dreams_fp...site_type:.community..n</t>
  </si>
  <si>
    <t>DREAMS_FP
Site Type: Health center
Denominator</t>
  </si>
  <si>
    <t>dreams_fp...site_type:.health_center..d</t>
  </si>
  <si>
    <t>DREAMS_FP
Site Type: Health center
Numerator</t>
  </si>
  <si>
    <t>dreams_fp...site_type:.health_center..n</t>
  </si>
  <si>
    <t>DREAMS_FP
Site Type: Hospital
Denominator</t>
  </si>
  <si>
    <t>dreams_fp...site_type:.hospital..d</t>
  </si>
  <si>
    <t>DREAMS_FP
Site Type: Hospital
Numerator</t>
  </si>
  <si>
    <t>dreams_fp...site_type:.hospital..n</t>
  </si>
  <si>
    <t>DREAMS_FP
Site Type: Mobile service
Denominator</t>
  </si>
  <si>
    <t>dreams_fp...site_type:.mobile_service..d</t>
  </si>
  <si>
    <t>DREAMS_FP
Site Type: Mobile service
Numerator</t>
  </si>
  <si>
    <t>dreams_fp...site_type:.mobile_service..n</t>
  </si>
  <si>
    <t>DREAMS_FP
Site Type: Other
Denominator</t>
  </si>
  <si>
    <t>dreams_fp...site_type:.other..d</t>
  </si>
  <si>
    <t>DREAMS_FP
Site Type: Other
Numerator</t>
  </si>
  <si>
    <t>dreams_fp...site_type:.other..n</t>
  </si>
  <si>
    <t>DREAMS_FP
Site Type: School
Denominator</t>
  </si>
  <si>
    <t>dreams_fp...site_type:.school..d</t>
  </si>
  <si>
    <t>DREAMS_FP
Site Type: School
Numerator</t>
  </si>
  <si>
    <t>dreams_fp...site_type:.school..n</t>
  </si>
  <si>
    <t>dreams_fp.unknown.female....d</t>
  </si>
  <si>
    <t>dreams_fp.unknown.female....n</t>
  </si>
  <si>
    <t>DREAMS_GEND_NORM
&lt;10
Female
Numerator</t>
  </si>
  <si>
    <t>dreams_gend_norm.u10.female....n</t>
  </si>
  <si>
    <t>DREAMS_GEND_NORM
&lt;10
Male
Numerator</t>
  </si>
  <si>
    <t>dreams_gend_norm.u10.male....n</t>
  </si>
  <si>
    <t>DREAMS_GEND_NORM
&lt;18
Female
Numerator</t>
  </si>
  <si>
    <t>dreams_gend_norm.u18.female....n</t>
  </si>
  <si>
    <t>DREAMS_GEND_NORM
&lt;18
Male
Numerator</t>
  </si>
  <si>
    <t>dreams_gend_norm.u18.male....n</t>
  </si>
  <si>
    <t>DREAMS_GEND_NORM
10-14
Female
Numerator</t>
  </si>
  <si>
    <t>dreams_gend_norm.10_14.female....n</t>
  </si>
  <si>
    <t>DREAMS_GEND_NORM
10-14
Male
Numerator</t>
  </si>
  <si>
    <t>dreams_gend_norm.10_14.male....n</t>
  </si>
  <si>
    <t>DREAMS_GEND_NORM
15-19
Female
Numerator</t>
  </si>
  <si>
    <t>dreams_gend_norm.15_19.female....n</t>
  </si>
  <si>
    <t>DREAMS_GEND_NORM
15-19
Male
Numerator</t>
  </si>
  <si>
    <t>dreams_gend_norm.15_19.male....n</t>
  </si>
  <si>
    <t>DREAMS_GEND_NORM
18-44
Female
Numerator</t>
  </si>
  <si>
    <t>dreams_gend_norm.18_44.female....n</t>
  </si>
  <si>
    <t>DREAMS_GEND_NORM
18-44
Male
Numerator</t>
  </si>
  <si>
    <t>dreams_gend_norm.18_44.male....n</t>
  </si>
  <si>
    <t>DREAMS_GEND_NORM
20-24
Female
Numerator</t>
  </si>
  <si>
    <t>dreams_gend_norm.20_24.female....n</t>
  </si>
  <si>
    <t>DREAMS_GEND_NORM
20-24
Male
Numerator</t>
  </si>
  <si>
    <t>dreams_gend_norm.20_24.male....n</t>
  </si>
  <si>
    <t>DREAMS_GEND_NORM
25-29
Female
Numerator</t>
  </si>
  <si>
    <t>dreams_gend_norm.25_29.female....n</t>
  </si>
  <si>
    <t>DREAMS_GEND_NORM
25-29
Male
Numerator</t>
  </si>
  <si>
    <t>dreams_gend_norm.25_29.male....n</t>
  </si>
  <si>
    <t>DREAMS_GEND_NORM
30-34
Female
Numerator</t>
  </si>
  <si>
    <t>dreams_gend_norm.30_34.female....n</t>
  </si>
  <si>
    <t>DREAMS_GEND_NORM
30-34
Male
Numerator</t>
  </si>
  <si>
    <t>dreams_gend_norm.30_34.male....n</t>
  </si>
  <si>
    <t>DREAMS_GEND_NORM
35-39
Female
Numerator</t>
  </si>
  <si>
    <t>dreams_gend_norm.35_39.female....n</t>
  </si>
  <si>
    <t>DREAMS_GEND_NORM
35-39
Male
Numerator</t>
  </si>
  <si>
    <t>dreams_gend_norm.35_39.male....n</t>
  </si>
  <si>
    <t>DREAMS_GEND_NORM
40-44
Female
Numerator</t>
  </si>
  <si>
    <t>dreams_gend_norm.40_44.female....n</t>
  </si>
  <si>
    <t>DREAMS_GEND_NORM
40-44
Male
Numerator</t>
  </si>
  <si>
    <t>dreams_gend_norm.40_44.male....n</t>
  </si>
  <si>
    <t>DREAMS_GEND_NORM
45+
Female
Numerator</t>
  </si>
  <si>
    <t>dreams_gend_norm.o45.female....n</t>
  </si>
  <si>
    <t>DREAMS_GEND_NORM
45+
Male
Numerator</t>
  </si>
  <si>
    <t>dreams_gend_norm.o45.male....n</t>
  </si>
  <si>
    <t>DREAMS_GEND_NORM
45-49
Female
Numerator</t>
  </si>
  <si>
    <t>dreams_gend_norm.45_49.female....n</t>
  </si>
  <si>
    <t>DREAMS_GEND_NORM
45-49
Male
Numerator</t>
  </si>
  <si>
    <t>dreams_gend_norm.45_49.male....n</t>
  </si>
  <si>
    <t>DREAMS_GEND_NORM
50+
Female
Numerator</t>
  </si>
  <si>
    <t>dreams_gend_norm.o50.female....n</t>
  </si>
  <si>
    <t>DREAMS_GEND_NORM
50+
Male
Numerator</t>
  </si>
  <si>
    <t>dreams_gend_norm.o50.male....n</t>
  </si>
  <si>
    <t>DREAMS_GEND_NORM
Activity Type: Community Level
Numerator</t>
  </si>
  <si>
    <t>dreams_gend_norm...activity_type:.community_level..n</t>
  </si>
  <si>
    <t>DREAMS_GEND_NORM
Activity Type: Individual
Numerator</t>
  </si>
  <si>
    <t>dreams_gend_norm...activity_type:.individual..n</t>
  </si>
  <si>
    <t>DREAMS_GEND_NORM
Activity Type: Small group
Numerator</t>
  </si>
  <si>
    <t>dreams_gend_norm...activity_type:.small_group..n</t>
  </si>
  <si>
    <t>dreams_gend_norm.unknown.female....n</t>
  </si>
  <si>
    <t>dreams_gend_norm.unknown.male....n</t>
  </si>
  <si>
    <t>GEND_GBV
&lt;10
Female
PEP: Received PEP
Numerator</t>
  </si>
  <si>
    <t>gend_gbv.u10.female.pep:.received_pep..n</t>
  </si>
  <si>
    <t>GEND_GBV
&lt;10
Female
Violence Service Type: Physical and/or Emotional Violence
Numerator</t>
  </si>
  <si>
    <t>gend_gbv.u10.female.violence_service_type:.physical_emotional_violence..n</t>
  </si>
  <si>
    <t>GEND_GBV
&lt;10
Female
Violence Service Type: Sexual Violence
Numerator</t>
  </si>
  <si>
    <t>gend_gbv.u10.female.violence_service_type:.sexual_violence..n</t>
  </si>
  <si>
    <t>GEND_GBV
&lt;10
Male
PEP: Received PEP
Numerator</t>
  </si>
  <si>
    <t>gend_gbv.u10.male.pep:.received_pep..n</t>
  </si>
  <si>
    <t>GEND_GBV
&lt;10
Male
Violence Service Type: Physical and/or Emotional Violence
Numerator</t>
  </si>
  <si>
    <t>gend_gbv.u10.male.violence_service_type:.physical_emotional_violence..n</t>
  </si>
  <si>
    <t>GEND_GBV
&lt;10
Male
Violence Service Type: Sexual Violence
Numerator</t>
  </si>
  <si>
    <t>gend_gbv.u10.male.violence_service_type:.sexual_violence..n</t>
  </si>
  <si>
    <t>GEND_GBV
10-14
Female
PEP: Received PEP
Numerator</t>
  </si>
  <si>
    <t>gend_gbv.10_14.female.pep:.received_pep..n</t>
  </si>
  <si>
    <t>GEND_GBV
10-14
Female
Violence Service Type: Physical and/or Emotional Violence
Numerator</t>
  </si>
  <si>
    <t>gend_gbv.10_14.female.violence_service_type:.physical_emotional_violence..n</t>
  </si>
  <si>
    <t>GEND_GBV
10-14
Female
Violence Service Type: Sexual Violence
Numerator</t>
  </si>
  <si>
    <t>gend_gbv.10_14.female.violence_service_type:.sexual_violence..n</t>
  </si>
  <si>
    <t>GEND_GBV
10-14
Male
PEP: Received PEP
Numerator</t>
  </si>
  <si>
    <t>gend_gbv.10_14.male.pep:.received_pep..n</t>
  </si>
  <si>
    <t>GEND_GBV
10-14
Male
Violence Service Type: Physical and/or Emotional Violence
Numerator</t>
  </si>
  <si>
    <t>gend_gbv.10_14.male.violence_service_type:.physical_emotional_violence..n</t>
  </si>
  <si>
    <t>GEND_GBV
10-14
Male
Violence Service Type: Sexual Violence
Numerator</t>
  </si>
  <si>
    <t>gend_gbv.10_14.male.violence_service_type:.sexual_violence..n</t>
  </si>
  <si>
    <t>GEND_GBV
15-19
Female
PEP: Received PEP
Numerator</t>
  </si>
  <si>
    <t>gend_gbv.15_19.female.pep:.received_pep..n</t>
  </si>
  <si>
    <t>GEND_GBV
15-19
Female
Violence Service Type: Physical and/or Emotional Violence
Numerator</t>
  </si>
  <si>
    <t>gend_gbv.15_19.female.violence_service_type:.physical_emotional_violence..n</t>
  </si>
  <si>
    <t>GEND_GBV
15-19
Female
Violence Service Type: Sexual Violence
Numerator</t>
  </si>
  <si>
    <t>gend_gbv.15_19.female.violence_service_type:.sexual_violence..n</t>
  </si>
  <si>
    <t>GEND_GBV
15-19
Male
PEP: Received PEP
Numerator</t>
  </si>
  <si>
    <t>gend_gbv.15_19.male.pep:.received_pep..n</t>
  </si>
  <si>
    <t>GEND_GBV
15-19
Male
Violence Service Type: Physical and/or Emotional Violence
Numerator</t>
  </si>
  <si>
    <t>gend_gbv.15_19.male.violence_service_type:.physical_emotional_violence..n</t>
  </si>
  <si>
    <t>GEND_GBV
15-19
Male
Violence Service Type: Sexual Violence
Numerator</t>
  </si>
  <si>
    <t>gend_gbv.15_19.male.violence_service_type:.sexual_violence..n</t>
  </si>
  <si>
    <t>GEND_GBV
20-24
Female
PEP: Received PEP
Numerator</t>
  </si>
  <si>
    <t>gend_gbv.20_24.female.pep:.received_pep..n</t>
  </si>
  <si>
    <t>GEND_GBV
20-24
Female
Violence Service Type: Physical and/or Emotional Violence
Numerator</t>
  </si>
  <si>
    <t>gend_gbv.20_24.female.violence_service_type:.physical_emotional_violence..n</t>
  </si>
  <si>
    <t>GEND_GBV
20-24
Female
Violence Service Type: Sexual Violence
Numerator</t>
  </si>
  <si>
    <t>gend_gbv.20_24.female.violence_service_type:.sexual_violence..n</t>
  </si>
  <si>
    <t>GEND_GBV
20-24
Male
PEP: Received PEP
Numerator</t>
  </si>
  <si>
    <t>gend_gbv.20_24.male.pep:.received_pep..n</t>
  </si>
  <si>
    <t>GEND_GBV
20-24
Male
Violence Service Type: Physical and/or Emotional Violence
Numerator</t>
  </si>
  <si>
    <t>gend_gbv.20_24.male.violence_service_type:.physical_emotional_violence..n</t>
  </si>
  <si>
    <t>GEND_GBV
20-24
Male
Violence Service Type: Sexual Violence
Numerator</t>
  </si>
  <si>
    <t>gend_gbv.20_24.male.violence_service_type:.sexual_violence..n</t>
  </si>
  <si>
    <t>GEND_GBV
25-29
Female
PEP: Received PEP
Numerator</t>
  </si>
  <si>
    <t>gend_gbv.25_29.female.pep:.received_pep..n</t>
  </si>
  <si>
    <t>GEND_GBV
25-29
Female
Violence Service Type: Physical and/or Emotional Violence
Numerator</t>
  </si>
  <si>
    <t>gend_gbv.25_29.female.violence_service_type:.physical_emotional_violence..n</t>
  </si>
  <si>
    <t>GEND_GBV
25-29
Female
Violence Service Type: Sexual Violence
Numerator</t>
  </si>
  <si>
    <t>gend_gbv.25_29.female.violence_service_type:.sexual_violence..n</t>
  </si>
  <si>
    <t>GEND_GBV
25-29
Male
PEP: Received PEP
Numerator</t>
  </si>
  <si>
    <t>gend_gbv.25_29.male.pep:.received_pep..n</t>
  </si>
  <si>
    <t>GEND_GBV
25-29
Male
Violence Service Type: Physical and/or Emotional Violence
Numerator</t>
  </si>
  <si>
    <t>gend_gbv.25_29.male.violence_service_type:.physical_emotional_violence..n</t>
  </si>
  <si>
    <t>GEND_GBV
25-29
Male
Violence Service Type: Sexual Violence
Numerator</t>
  </si>
  <si>
    <t>gend_gbv.25_29.male.violence_service_type:.sexual_violence..n</t>
  </si>
  <si>
    <t>GEND_GBV
30-34
Female
PEP: Received PEP
Numerator</t>
  </si>
  <si>
    <t>gend_gbv.30_34.female.pep:.received_pep..n</t>
  </si>
  <si>
    <t>GEND_GBV
30-34
Female
Violence Service Type: Physical and/or Emotional Violence
Numerator</t>
  </si>
  <si>
    <t>gend_gbv.30_34.female.violence_service_type:.physical_emotional_violence..n</t>
  </si>
  <si>
    <t>GEND_GBV
30-34
Female
Violence Service Type: Sexual Violence
Numerator</t>
  </si>
  <si>
    <t>gend_gbv.30_34.female.violence_service_type:.sexual_violence..n</t>
  </si>
  <si>
    <t>GEND_GBV
30-34
Male
PEP: Received PEP
Numerator</t>
  </si>
  <si>
    <t>gend_gbv.30_34.male.pep:.received_pep..n</t>
  </si>
  <si>
    <t>GEND_GBV
30-34
Male
Violence Service Type: Physical and/or Emotional Violence
Numerator</t>
  </si>
  <si>
    <t>gend_gbv.30_34.male.violence_service_type:.physical_emotional_violence..n</t>
  </si>
  <si>
    <t>GEND_GBV
30-34
Male
Violence Service Type: Sexual Violence
Numerator</t>
  </si>
  <si>
    <t>gend_gbv.30_34.male.violence_service_type:.sexual_violence..n</t>
  </si>
  <si>
    <t>GEND_GBV
35-39
Female
PEP: Received PEP
Numerator</t>
  </si>
  <si>
    <t>gend_gbv.35_39.female.pep:.received_pep..n</t>
  </si>
  <si>
    <t>GEND_GBV
35-39
Female
Violence Service Type: Physical and/or Emotional Violence
Numerator</t>
  </si>
  <si>
    <t>gend_gbv.35_39.female.violence_service_type:.physical_emotional_violence..n</t>
  </si>
  <si>
    <t>GEND_GBV
35-39
Female
Violence Service Type: Sexual Violence
Numerator</t>
  </si>
  <si>
    <t>gend_gbv.35_39.female.violence_service_type:.sexual_violence..n</t>
  </si>
  <si>
    <t>GEND_GBV
35-39
Male
PEP: Received PEP
Numerator</t>
  </si>
  <si>
    <t>gend_gbv.35_39.male.pep:.received_pep..n</t>
  </si>
  <si>
    <t>GEND_GBV
35-39
Male
Violence Service Type: Physical and/or Emotional Violence
Numerator</t>
  </si>
  <si>
    <t>gend_gbv.35_39.male.violence_service_type:.physical_emotional_violence..n</t>
  </si>
  <si>
    <t>GEND_GBV
35-39
Male
Violence Service Type: Sexual Violence
Numerator</t>
  </si>
  <si>
    <t>gend_gbv.35_39.male.violence_service_type:.sexual_violence..n</t>
  </si>
  <si>
    <t>GEND_GBV
40-44
Female
PEP: Received PEP
Numerator</t>
  </si>
  <si>
    <t>gend_gbv.40_44.female.pep:.received_pep..n</t>
  </si>
  <si>
    <t>GEND_GBV
40-44
Female
Violence Service Type: Physical and/or Emotional Violence
Numerator</t>
  </si>
  <si>
    <t>gend_gbv.40_44.female.violence_service_type:.physical_emotional_violence..n</t>
  </si>
  <si>
    <t>GEND_GBV
40-44
Female
Violence Service Type: Sexual Violence
Numerator</t>
  </si>
  <si>
    <t>gend_gbv.40_44.female.violence_service_type:.sexual_violence..n</t>
  </si>
  <si>
    <t>GEND_GBV
40-44
Male
PEP: Received PEP
Numerator</t>
  </si>
  <si>
    <t>gend_gbv.40_44.male.pep:.received_pep..n</t>
  </si>
  <si>
    <t>GEND_GBV
40-44
Male
Violence Service Type: Physical and/or Emotional Violence
Numerator</t>
  </si>
  <si>
    <t>gend_gbv.40_44.male.violence_service_type:.physical_emotional_violence..n</t>
  </si>
  <si>
    <t>GEND_GBV
40-44
Male
Violence Service Type: Sexual Violence
Numerator</t>
  </si>
  <si>
    <t>gend_gbv.40_44.male.violence_service_type:.sexual_violence..n</t>
  </si>
  <si>
    <t>GEND_GBV
45-49
Female
PEP: Received PEP
Numerator</t>
  </si>
  <si>
    <t>gend_gbv.45_49.female.pep:.received_pep..n</t>
  </si>
  <si>
    <t>GEND_GBV
45-49
Female
Violence Service Type: Physical and/or Emotional Violence
Numerator</t>
  </si>
  <si>
    <t>gend_gbv.45_49.female.violence_service_type:.physical_emotional_violence..n</t>
  </si>
  <si>
    <t>GEND_GBV
45-49
Female
Violence Service Type: Sexual Violence
Numerator</t>
  </si>
  <si>
    <t>gend_gbv.45_49.female.violence_service_type:.sexual_violence..n</t>
  </si>
  <si>
    <t>GEND_GBV
45-49
Male
PEP: Received PEP
Numerator</t>
  </si>
  <si>
    <t>gend_gbv.45_49.male.pep:.received_pep..n</t>
  </si>
  <si>
    <t>GEND_GBV
45-49
Male
Violence Service Type: Physical and/or Emotional Violence
Numerator</t>
  </si>
  <si>
    <t>gend_gbv.45_49.male.violence_service_type:.physical_emotional_violence..n</t>
  </si>
  <si>
    <t>GEND_GBV
45-49
Male
Violence Service Type: Sexual Violence
Numerator</t>
  </si>
  <si>
    <t>gend_gbv.45_49.male.violence_service_type:.sexual_violence..n</t>
  </si>
  <si>
    <t>GEND_GBV
50+
Female
PEP: Received PEP
Numerator</t>
  </si>
  <si>
    <t>gend_gbv.o50.female.pep:.received_pep..n</t>
  </si>
  <si>
    <t>GEND_GBV
50+
Female
Violence Service Type: Physical and/or Emotional Violence
Numerator</t>
  </si>
  <si>
    <t>gend_gbv.o50.female.violence_service_type:.physical_emotional_violence..n</t>
  </si>
  <si>
    <t>GEND_GBV
50+
Female
Violence Service Type: Sexual Violence
Numerator</t>
  </si>
  <si>
    <t>gend_gbv.o50.female.violence_service_type:.sexual_violence..n</t>
  </si>
  <si>
    <t>GEND_GBV
50+
Male
PEP: Received PEP
Numerator</t>
  </si>
  <si>
    <t>gend_gbv.o50.male.pep:.received_pep..n</t>
  </si>
  <si>
    <t>GEND_GBV
50+
Male
Violence Service Type: Physical and/or Emotional Violence
Numerator</t>
  </si>
  <si>
    <t>gend_gbv.o50.male.violence_service_type:.physical_emotional_violence..n</t>
  </si>
  <si>
    <t>GEND_GBV
50+
Male
Violence Service Type: Sexual Violence
Numerator</t>
  </si>
  <si>
    <t>gend_gbv.o50.male.violence_service_type:.sexual_violence..n</t>
  </si>
  <si>
    <t>gend_gbv.unknown.female.pep:.received_pep..n</t>
  </si>
  <si>
    <t>gend_gbv.unknown.female.violence_service_type:.physical_emotional_violence..n</t>
  </si>
  <si>
    <t>gend_gbv.unknown.female.violence_service_type:.sexual_violence..n</t>
  </si>
  <si>
    <t>gend_gbv.unknown.male.pep:.received_pep..n</t>
  </si>
  <si>
    <t>gend_gbv.unknown.male.violence_service_type:.physical_emotional_violence..n</t>
  </si>
  <si>
    <t>gend_gbv.unknown.male.violence_service_type:.sexual_violence..n</t>
  </si>
  <si>
    <t>OVC_ENROLL
&lt;1
Female
OVC or Caregiver: OVC
Numerator</t>
  </si>
  <si>
    <t>ovc_enroll.u1.female.ovc_or_caregiver:.ovc..n</t>
  </si>
  <si>
    <t>OVC_ENROLL
&lt;1
Male
OVC or Caregiver: OVC
Numerator</t>
  </si>
  <si>
    <t>ovc_enroll.u1.male.ovc_or_caregiver:.ovc..n</t>
  </si>
  <si>
    <t>OVC_ENROLL
10-14
Female
OVC or Caregiver: OVC
Numerator</t>
  </si>
  <si>
    <t>ovc_enroll.10_14.female.ovc_or_caregiver:.ovc..n</t>
  </si>
  <si>
    <t>OVC_ENROLL
10-14
Male
OVC or Caregiver: OVC
Numerator</t>
  </si>
  <si>
    <t>ovc_enroll.10_14.male.ovc_or_caregiver:.ovc..n</t>
  </si>
  <si>
    <t>OVC_ENROLL
1-4
Female
OVC or Caregiver: OVC
Numerator</t>
  </si>
  <si>
    <t>ovc_enroll.1_4.female.ovc_or_caregiver:.ovc..n</t>
  </si>
  <si>
    <t>OVC_ENROLL
1-4
Male
OVC or Caregiver: OVC
Numerator</t>
  </si>
  <si>
    <t>ovc_enroll.1_4.male.ovc_or_caregiver:.ovc..n</t>
  </si>
  <si>
    <t>OVC_ENROLL
15-17
Female
OVC or Caregiver: OVC
Numerator</t>
  </si>
  <si>
    <t>ovc_enroll.15_17.female.ovc_or_caregiver:.ovc..n</t>
  </si>
  <si>
    <t>OVC_ENROLL
15-17
Male
OVC or Caregiver: OVC
Numerator</t>
  </si>
  <si>
    <t>ovc_enroll.15_17.male.ovc_or_caregiver:.ovc..n</t>
  </si>
  <si>
    <t>OVC_ENROLL
5-9
Female
OVC or Caregiver: OVC
Numerator</t>
  </si>
  <si>
    <t>ovc_enroll.5_9.female.ovc_or_caregiver:.ovc..n</t>
  </si>
  <si>
    <t>OVC_ENROLL
5-9
Male
OVC or Caregiver: OVC
Numerator</t>
  </si>
  <si>
    <t>ovc_enroll.5_9.male.ovc_or_caregiver:.ovc..n</t>
  </si>
  <si>
    <t>OVC_OFFER
&lt;1
Female
OVC or Caregiver: OVC
Numerator</t>
  </si>
  <si>
    <t>ovc_offer.u1.female.ovc_or_caregiver:.ovc..n</t>
  </si>
  <si>
    <t>OVC_OFFER
&lt;1
Male
OVC or Caregiver: OVC
Numerator</t>
  </si>
  <si>
    <t>ovc_offer.u1.male.ovc_or_caregiver:.ovc..n</t>
  </si>
  <si>
    <t>OVC_OFFER
10-14
Female
OVC or Caregiver: OVC
Numerator</t>
  </si>
  <si>
    <t>ovc_offer.10_14.female.ovc_or_caregiver:.ovc..n</t>
  </si>
  <si>
    <t>OVC_OFFER
10-14
Male
OVC or Caregiver: OVC
Numerator</t>
  </si>
  <si>
    <t>ovc_offer.10_14.male.ovc_or_caregiver:.ovc..n</t>
  </si>
  <si>
    <t>OVC_OFFER
1-4
Female
OVC or Caregiver: OVC
Numerator</t>
  </si>
  <si>
    <t>ovc_offer.1_4.female.ovc_or_caregiver:.ovc..n</t>
  </si>
  <si>
    <t>OVC_OFFER
1-4
Male
OVC or Caregiver: OVC
Numerator</t>
  </si>
  <si>
    <t>ovc_offer.1_4.male.ovc_or_caregiver:.ovc..n</t>
  </si>
  <si>
    <t>OVC_OFFER
15-17
Female
OVC or Caregiver: OVC
Numerator</t>
  </si>
  <si>
    <t>ovc_offer.15_17.female.ovc_or_caregiver:.ovc..n</t>
  </si>
  <si>
    <t>OVC_OFFER
15-17
Male
OVC or Caregiver: OVC
Numerator</t>
  </si>
  <si>
    <t>ovc_offer.15_17.male.ovc_or_caregiver:.ovc..n</t>
  </si>
  <si>
    <t>OVC_OFFER
5-9
Female
OVC or Caregiver: OVC
Numerator</t>
  </si>
  <si>
    <t>ovc_offer.5_9.female.ovc_or_caregiver:.ovc..n</t>
  </si>
  <si>
    <t>OVC_OFFER
5-9
Male
OVC or Caregiver: OVC
Numerator</t>
  </si>
  <si>
    <t>ovc_offer.5_9.male.ovc_or_caregiver:.ovc..n</t>
  </si>
  <si>
    <t>OVC_VL_ELIGIBLE
&lt;1
Female
OVC or Caregiver: OVC
Numerator</t>
  </si>
  <si>
    <t>ovc_vl_eligible.u1.female.ovc_or_caregiver:.ovc..n</t>
  </si>
  <si>
    <t>OVC_VL_ELIGIBLE
&lt;1
Male
OVC or Caregiver: OVC
Numerator</t>
  </si>
  <si>
    <t>ovc_vl_eligible.u1.male.ovc_or_caregiver:.ovc..n</t>
  </si>
  <si>
    <t>OVC_VL_ELIGIBLE
10-14
Female
OVC or Caregiver: OVC
Numerator</t>
  </si>
  <si>
    <t>ovc_vl_eligible.10_14.female.ovc_or_caregiver:.ovc..n</t>
  </si>
  <si>
    <t>OVC_VL_ELIGIBLE
10-14
Male
OVC or Caregiver: OVC
Numerator</t>
  </si>
  <si>
    <t>ovc_vl_eligible.10_14.male.ovc_or_caregiver:.ovc..n</t>
  </si>
  <si>
    <t>OVC_VL_ELIGIBLE
1-4
Female
OVC or Caregiver: OVC
Numerator</t>
  </si>
  <si>
    <t>ovc_vl_eligible.1_4.female.ovc_or_caregiver:.ovc..n</t>
  </si>
  <si>
    <t>OVC_VL_ELIGIBLE
1-4
Male
OVC or Caregiver: OVC
Numerator</t>
  </si>
  <si>
    <t>ovc_vl_eligible.1_4.male.ovc_or_caregiver:.ovc..n</t>
  </si>
  <si>
    <t>OVC_VL_ELIGIBLE
15-17
Female
OVC or Caregiver: OVC
Numerator</t>
  </si>
  <si>
    <t>ovc_vl_eligible.15_17.female.ovc_or_caregiver:.ovc..n</t>
  </si>
  <si>
    <t>OVC_VL_ELIGIBLE
15-17
Male
OVC or Caregiver: OVC
Numerator</t>
  </si>
  <si>
    <t>ovc_vl_eligible.15_17.male.ovc_or_caregiver:.ovc..n</t>
  </si>
  <si>
    <t>OVC_VL_ELIGIBLE
18+
Female
OVC or Caregiver: Caregivers
Numerator</t>
  </si>
  <si>
    <t>ovc_vl_eligible.o18.female.ovc_or_caregiver:.caregivers..n</t>
  </si>
  <si>
    <t>OVC_VL_ELIGIBLE
18+
Male
OVC or Caregiver: Caregivers
Numerator</t>
  </si>
  <si>
    <t>ovc_vl_eligible.o18.male.ovc_or_caregiver:.caregivers..n</t>
  </si>
  <si>
    <t>OVC_VL_ELIGIBLE
5-9
Female
OVC or Caregiver: OVC
Numerator</t>
  </si>
  <si>
    <t>ovc_vl_eligible.5_9.female.ovc_or_caregiver:.ovc..n</t>
  </si>
  <si>
    <t>OVC_VL_ELIGIBLE
5-9
Male
OVC or Caregiver: OVC
Numerator</t>
  </si>
  <si>
    <t>ovc_vl_eligible.5_9.male.ovc_or_caregiver:.ovc..n</t>
  </si>
  <si>
    <t>OVC_VLR
&lt;1
Female
Confirmed or Self-reported: Confirmed with Facility
Numerator</t>
  </si>
  <si>
    <t>ovc_vlr.u1.female.confirmed_or_self-reported:.confirmed_with_facility..n</t>
  </si>
  <si>
    <t>OVC_VLR
&lt;1
Female
Confirmed or Self-reported: Self-Reported
Numerator</t>
  </si>
  <si>
    <t>ovc_vlr.u1.female.confirmed_or_self-reported:.self_reported..n</t>
  </si>
  <si>
    <t>OVC_VLR
&lt;1
Male
Confirmed or Self-reported: Confirmed with Facility
Numerator</t>
  </si>
  <si>
    <t>ovc_vlr.u1.male.confirmed_or_self-reported:.confirmed_with_facility..n</t>
  </si>
  <si>
    <t>OVC_VLR
&lt;1
Male
Confirmed or Self-reported: Self-Reported
Numerator</t>
  </si>
  <si>
    <t>ovc_vlr.u1.male.confirmed_or_self-reported:.self_reported..n</t>
  </si>
  <si>
    <t>OVC_VLR
10-14
Female
Confirmed or Self-reported: Confirmed with Facility
Numerator</t>
  </si>
  <si>
    <t>ovc_vlr.10_14.female.confirmed_or_self-reported:.confirmed_with_facility..n</t>
  </si>
  <si>
    <t>OVC_VLR
10-14
Female
Confirmed or Self-reported: Self-Reported
Numerator</t>
  </si>
  <si>
    <t>ovc_vlr.10_14.female.confirmed_or_self-reported:.self_reported..n</t>
  </si>
  <si>
    <t>OVC_VLR
10-14
Male
Confirmed or Self-reported: Confirmed with Facility
Numerator</t>
  </si>
  <si>
    <t>ovc_vlr.10_14.male.confirmed_or_self-reported:.confirmed_with_facility..n</t>
  </si>
  <si>
    <t>OVC_VLR
10-14
Male
Confirmed or Self-reported: Self-Reported
Numerator</t>
  </si>
  <si>
    <t>ovc_vlr.10_14.male.confirmed_or_self-reported:.self_reported..n</t>
  </si>
  <si>
    <t>OVC_VLR
1-4
Female
Confirmed or Self-reported: Confirmed with Facility
Numerator</t>
  </si>
  <si>
    <t>ovc_vlr.1_4.female.confirmed_or_self-reported:.confirmed_with_facility..n</t>
  </si>
  <si>
    <t>OVC_VLR
1-4
Female
Confirmed or Self-reported: Self-Reported
Numerator</t>
  </si>
  <si>
    <t>ovc_vlr.1_4.female.confirmed_or_self-reported:.self_reported..n</t>
  </si>
  <si>
    <t>OVC_VLR
1-4
Male
Confirmed or Self-reported: Confirmed with Facility
Numerator</t>
  </si>
  <si>
    <t>ovc_vlr.1_4.male.confirmed_or_self-reported:.confirmed_with_facility..n</t>
  </si>
  <si>
    <t>OVC_VLR
1-4
Male
Confirmed or Self-reported: Self-Reported
Numerator</t>
  </si>
  <si>
    <t>ovc_vlr.1_4.male.confirmed_or_self-reported:.self_reported..n</t>
  </si>
  <si>
    <t>OVC_VLR
15-17
Female
Confirmed or Self-reported: Confirmed with Facility
Numerator</t>
  </si>
  <si>
    <t>ovc_vlr.15_17.female.confirmed_or_self-reported:.confirmed_with_facility..n</t>
  </si>
  <si>
    <t>OVC_VLR
15-17
Female
Confirmed or Self-reported: Self-Reported
Numerator</t>
  </si>
  <si>
    <t>ovc_vlr.15_17.female.confirmed_or_self-reported:.self_reported..n</t>
  </si>
  <si>
    <t>OVC_VLR
15-17
Male
Confirmed or Self-reported: Confirmed with Facility
Numerator</t>
  </si>
  <si>
    <t>ovc_vlr.15_17.male.confirmed_or_self-reported:.confirmed_with_facility..n</t>
  </si>
  <si>
    <t>OVC_VLR
15-17
Male
Confirmed or Self-reported: Self-Reported
Numerator</t>
  </si>
  <si>
    <t>ovc_vlr.15_17.male.confirmed_or_self-reported:.self_reported..n</t>
  </si>
  <si>
    <t>OVC_VLR
18+
Female
Confirmed or Self-reported: Confirmed with Facility (Caregivers)
Numerator</t>
  </si>
  <si>
    <t>ovc_vlr.o18.female.confirmed_or_self-reported:.confirmed_with_facility_caregivers..n</t>
  </si>
  <si>
    <t>OVC_VLR
18+
Female
Confirmed or Self-reported: Self-Reported (Caregivers)
Numerator</t>
  </si>
  <si>
    <t>ovc_vlr.o18.female.confirmed_or_self-reported:.self_reported_caregivers..n</t>
  </si>
  <si>
    <t>OVC_VLR
18+
Male
Confirmed or Self-reported: Confirmed with Facility (Caregivers)
Numerator</t>
  </si>
  <si>
    <t>ovc_vlr.o18.male.confirmed_or_self-reported:.confirmed_with_facility_caregivers..n</t>
  </si>
  <si>
    <t>OVC_VLR
18+
Male
Confirmed or Self-reported: Self-Reported (Caregivers)
Numerator</t>
  </si>
  <si>
    <t>ovc_vlr.o18.male.confirmed_or_self-reported:.self_reported_caregivers..n</t>
  </si>
  <si>
    <t>OVC_VLR
18-20
Female
Confirmed or Self-reported: Confirmed with Facility
Numerator</t>
  </si>
  <si>
    <t>ovc_vlr.18_20.female.confirmed_or_self-reported:.confirmed_with_facility..n</t>
  </si>
  <si>
    <t>OVC_VLR
18-20
Female
Confirmed or Self-reported: Self-Reported
Numerator</t>
  </si>
  <si>
    <t>ovc_vlr.18_20.female.confirmed_or_self-reported:.self_reported..n</t>
  </si>
  <si>
    <t>OVC_VLR
18-20
Male
Confirmed or Self-reported: Confirmed with Facility
Numerator</t>
  </si>
  <si>
    <t>ovc_vlr.18_20.male.confirmed_or_self-reported:.confirmed_with_facility..n</t>
  </si>
  <si>
    <t>OVC_VLR
18-20
Male
Confirmed or Self-reported: Self-Reported
Numerator</t>
  </si>
  <si>
    <t>ovc_vlr.18_20.male.confirmed_or_self-reported:.self_reported..n</t>
  </si>
  <si>
    <t>OVC_VLR
5-9
Female
Confirmed or Self-reported: Confirmed with Facility
Numerator</t>
  </si>
  <si>
    <t>ovc_vlr.5_9.female.confirmed_or_self-reported:.confirmed_with_facility..n</t>
  </si>
  <si>
    <t>OVC_VLR
5-9
Female
Confirmed or Self-reported: Self-Reported
Numerator</t>
  </si>
  <si>
    <t>ovc_vlr.5_9.female.confirmed_or_self-reported:.self_reported..n</t>
  </si>
  <si>
    <t>OVC_VLR
5-9
Male
Confirmed or Self-reported: Confirmed with Facility
Numerator</t>
  </si>
  <si>
    <t>ovc_vlr.5_9.male.confirmed_or_self-reported:.confirmed_with_facility..n</t>
  </si>
  <si>
    <t>OVC_VLR
5-9
Male
Confirmed or Self-reported: Self-Reported
Numerator</t>
  </si>
  <si>
    <t>ovc_vlr.5_9.male.confirmed_or_self-reported:.self_reported..n</t>
  </si>
  <si>
    <t>OVC_VLS
&lt;1
Female
Confirmed or Self-reported: Confirmed with Facility
Numerator</t>
  </si>
  <si>
    <t>ovc_vls.u1.female.confirmed_or_self-reported:.confirmed_with_facility..n</t>
  </si>
  <si>
    <t>OVC_VLS
&lt;1
Female
Confirmed or Self-reported: Self-Reported
Numerator</t>
  </si>
  <si>
    <t>ovc_vls.u1.female.confirmed_or_self-reported:.self_reported..n</t>
  </si>
  <si>
    <t>OVC_VLS
&lt;1
Male
Confirmed or Self-reported: Confirmed with Facility
Numerator</t>
  </si>
  <si>
    <t>ovc_vls.u1.male.confirmed_or_self-reported:.confirmed_with_facility..n</t>
  </si>
  <si>
    <t>OVC_VLS
&lt;1
Male
Confirmed or Self-reported: Self-Reported
Numerator</t>
  </si>
  <si>
    <t>ovc_vls.u1.male.confirmed_or_self-reported:.self_reported..n</t>
  </si>
  <si>
    <t>OVC_VLS
10-14
Female
Confirmed or Self-reported: Confirmed with Facility
Numerator</t>
  </si>
  <si>
    <t>ovc_vls.10_14.female.confirmed_or_self-reported:.confirmed_with_facility..n</t>
  </si>
  <si>
    <t>OVC_VLS
10-14
Female
Confirmed or Self-reported: Self-Reported
Numerator</t>
  </si>
  <si>
    <t>ovc_vls.10_14.female.confirmed_or_self-reported:.self_reported..n</t>
  </si>
  <si>
    <t>OVC_VLS
10-14
Male
Confirmed or Self-reported: Confirmed with Facility
Numerator</t>
  </si>
  <si>
    <t>ovc_vls.10_14.male.confirmed_or_self-reported:.confirmed_with_facility..n</t>
  </si>
  <si>
    <t>OVC_VLS
10-14
Male
Confirmed or Self-reported: Self-Reported
Numerator</t>
  </si>
  <si>
    <t>ovc_vls.10_14.male.confirmed_or_self-reported:.self_reported..n</t>
  </si>
  <si>
    <t>OVC_VLS
1-4
Female
Confirmed or Self-reported: Confirmed with Facility
Numerator</t>
  </si>
  <si>
    <t>ovc_vls.1_4.female.confirmed_or_self-reported:.confirmed_with_facility..n</t>
  </si>
  <si>
    <t>OVC_VLS
1-4
Female
Confirmed or Self-reported: Self-Reported
Numerator</t>
  </si>
  <si>
    <t>ovc_vls.1_4.female.confirmed_or_self-reported:.self_reported..n</t>
  </si>
  <si>
    <t>OVC_VLS
1-4
Male
Confirmed or Self-reported: Confirmed with Facility
Numerator</t>
  </si>
  <si>
    <t>ovc_vls.1_4.male.confirmed_or_self-reported:.confirmed_with_facility..n</t>
  </si>
  <si>
    <t>OVC_VLS
1-4
Male
Confirmed or Self-reported: Self-Reported
Numerator</t>
  </si>
  <si>
    <t>ovc_vls.1_4.male.confirmed_or_self-reported:.self_reported..n</t>
  </si>
  <si>
    <t>OVC_VLS
15-17
Female
Confirmed or Self-reported: Confirmed with Facility
Numerator</t>
  </si>
  <si>
    <t>ovc_vls.15_17.female.confirmed_or_self-reported:.confirmed_with_facility..n</t>
  </si>
  <si>
    <t>OVC_VLS
15-17
Female
Confirmed or Self-reported: Self-Reported
Numerator</t>
  </si>
  <si>
    <t>ovc_vls.15_17.female.confirmed_or_self-reported:.self_reported..n</t>
  </si>
  <si>
    <t>OVC_VLS
15-17
Male
Confirmed or Self-reported: Confirmed with Facility
Numerator</t>
  </si>
  <si>
    <t>ovc_vls.15_17.male.confirmed_or_self-reported:.confirmed_with_facility..n</t>
  </si>
  <si>
    <t>OVC_VLS
15-17
Male
Confirmed or Self-reported: Self-Reported
Numerator</t>
  </si>
  <si>
    <t>ovc_vls.15_17.male.confirmed_or_self-reported:.self_reported..n</t>
  </si>
  <si>
    <t>OVC_VLS
18+
Female
Confirmed or Self-reported: Confirmed with Facility (Caregivers)
Numerator</t>
  </si>
  <si>
    <t>ovc_vls.o18.female.confirmed_or_self-reported:.confirmed_with_facility_caregivers..n</t>
  </si>
  <si>
    <t>OVC_VLS
18+
Female
Confirmed or Self-reported: Self-Reported (Caregivers)
Numerator</t>
  </si>
  <si>
    <t>ovc_vls.o18.female.confirmed_or_self-reported:.self_reported_caregivers..n</t>
  </si>
  <si>
    <t>OVC_VLS
18+
Male
Confirmed or Self-reported: Confirmed with Facility (Caregivers)
Numerator</t>
  </si>
  <si>
    <t>ovc_vls.o18.male.confirmed_or_self-reported:.confirmed_with_facility_caregivers..n</t>
  </si>
  <si>
    <t>OVC_VLS
18+
Male
Confirmed or Self-reported: Self-Reported (Caregivers)
Numerator</t>
  </si>
  <si>
    <t>ovc_vls.o18.male.confirmed_or_self-reported:.self_reported_caregivers..n</t>
  </si>
  <si>
    <t>OVC_VLS
18-20
Female
Confirmed or Self-reported: Confirmed with Facility
Numerator</t>
  </si>
  <si>
    <t>ovc_vls.18_20.female.confirmed_or_self-reported:.confirmed_with_facility..n</t>
  </si>
  <si>
    <t>OVC_VLS
18-20
Female
Confirmed or Self-reported: Self-Reported
Numerator</t>
  </si>
  <si>
    <t>ovc_vls.18_20.female.confirmed_or_self-reported:.self_reported..n</t>
  </si>
  <si>
    <t>OVC_VLS
18-20
Male
Confirmed or Self-reported: Confirmed with Facility
Numerator</t>
  </si>
  <si>
    <t>ovc_vls.18_20.male.confirmed_or_self-reported:.confirmed_with_facility..n</t>
  </si>
  <si>
    <t>OVC_VLS
18-20
Male
Confirmed or Self-reported: Self-Reported
Numerator</t>
  </si>
  <si>
    <t>ovc_vls.18_20.male.confirmed_or_self-reported:.self_reported..n</t>
  </si>
  <si>
    <t>OVC_VLS
5-9
Female
Confirmed or Self-reported: Confirmed with Facility
Numerator</t>
  </si>
  <si>
    <t>ovc_vls.5_9.female.confirmed_or_self-reported:.confirmed_with_facility..n</t>
  </si>
  <si>
    <t>OVC_VLS
5-9
Female
Confirmed or Self-reported: Self-Reported
Numerator</t>
  </si>
  <si>
    <t>ovc_vls.5_9.female.confirmed_or_self-reported:.self_reported..n</t>
  </si>
  <si>
    <t>OVC_VLS
5-9
Male
Confirmed or Self-reported: Confirmed with Facility
Numerator</t>
  </si>
  <si>
    <t>ovc_vls.5_9.male.confirmed_or_self-reported:.confirmed_with_facility..n</t>
  </si>
  <si>
    <t>OVC_VLS
5-9
Male
Confirmed or Self-reported: Self-Reported
Numerator</t>
  </si>
  <si>
    <t>ovc_vls.5_9.male.confirmed_or_self-reported:.self_reported..n</t>
  </si>
  <si>
    <t>PMTCT_EID_ELIGIBLE
0-12 months
EID Status: EID Eligible
Numerator</t>
  </si>
  <si>
    <t>pmtct_eid_eligible.0_12mo..eid_status:.eid_eligible..n</t>
  </si>
  <si>
    <t>PMTCT_EID_SAMPLE_DOCUMENTED
&lt;2 months
EID Status: EID Result Documented
Denominator</t>
  </si>
  <si>
    <t>pmtct_eid_sample_documented.u2mo..eid_status:.eid_result_documented..d</t>
  </si>
  <si>
    <t>PMTCT_EID_SAMPLE_DOCUMENTED
&lt;2 months
EID Status: EID Result Reported to Caregiver
Numerator</t>
  </si>
  <si>
    <t>pmtct_eid_sample_documented.u2mo..eid_status:.eid_result_reported_to_caregiver..n</t>
  </si>
  <si>
    <t>PMTCT_EID_SAMPLE_DOCUMENTED
2-12 months
EID Status: EID Result Documented
Denominator</t>
  </si>
  <si>
    <t>pmtct_eid_sample_documented.2_12mo..eid_status:.eid_result_documented..d</t>
  </si>
  <si>
    <t>PMTCT_EID_SAMPLE_DOCUMENTED
2-12 months
EID Status: EID Result Reported to Caregiver
Numerator</t>
  </si>
  <si>
    <t>pmtct_eid_sample_documented.2_12mo..eid_status:.eid_result_reported_to_caregiver..n</t>
  </si>
  <si>
    <t>PrEP_1MONTH
10-14
Female
Reporting Month: Month 1 of Reporting Quarter
Numerator</t>
  </si>
  <si>
    <t>prep_1month.10_14.female.reporting_month:.mo1_of_reporting_quarter..n</t>
  </si>
  <si>
    <t>PrEP_1MONTH
10-14
Female
Reporting Month: Month 2 of Reporting Quarter
Numerator</t>
  </si>
  <si>
    <t>prep_1month.10_14.female.reporting_month:.mo2_of_reporting_quarter..n</t>
  </si>
  <si>
    <t>PrEP_1MONTH
10-14
Female
Reporting Month: Month 3 of Reporting Quarter
Numerator</t>
  </si>
  <si>
    <t>prep_1month.10_14.female.reporting_month:.mo3_of_reporting_quarter..n</t>
  </si>
  <si>
    <t>PrEP_1MONTH
10-14
Male
Reporting Month: Month 1 of Reporting Quarter
Numerator</t>
  </si>
  <si>
    <t>prep_1month.10_14.male.reporting_month:.mo1_of_reporting_quarter..n</t>
  </si>
  <si>
    <t>PrEP_1MONTH
10-14
Male
Reporting Month: Month 2 of Reporting Quarter
Numerator</t>
  </si>
  <si>
    <t>prep_1month.10_14.male.reporting_month:.mo2_of_reporting_quarter..n</t>
  </si>
  <si>
    <t>PrEP_1MONTH
10-14
Male
Reporting Month: Month 3 of Reporting Quarter
Numerator</t>
  </si>
  <si>
    <t>prep_1month.10_14.male.reporting_month:.mo3_of_reporting_quarter..n</t>
  </si>
  <si>
    <t>PrEP_1MONTH
15-19
Female
Reporting Month: Month 1 of Reporting Quarter
Numerator</t>
  </si>
  <si>
    <t>prep_1month.15_19.female.reporting_month:.mo1_of_reporting_quarter..n</t>
  </si>
  <si>
    <t>PrEP_1MONTH
15-19
Female
Reporting Month: Month 2 of Reporting Quarter
Numerator</t>
  </si>
  <si>
    <t>prep_1month.15_19.female.reporting_month:.mo2_of_reporting_quarter..n</t>
  </si>
  <si>
    <t>PrEP_1MONTH
15-19
Female
Reporting Month: Month 3 of Reporting Quarter
Numerator</t>
  </si>
  <si>
    <t>prep_1month.15_19.female.reporting_month:.mo3_of_reporting_quarter..n</t>
  </si>
  <si>
    <t>PrEP_1MONTH
15-19
Male
Reporting Month: Month 1 of Reporting Quarter
Numerator</t>
  </si>
  <si>
    <t>prep_1month.15_19.male.reporting_month:.mo1_of_reporting_quarter..n</t>
  </si>
  <si>
    <t>PrEP_1MONTH
15-19
Male
Reporting Month: Month 2 of Reporting Quarter
Numerator</t>
  </si>
  <si>
    <t>prep_1month.15_19.male.reporting_month:.mo2_of_reporting_quarter..n</t>
  </si>
  <si>
    <t>PrEP_1MONTH
15-19
Male
Reporting Month: Month 3 of Reporting Quarter
Numerator</t>
  </si>
  <si>
    <t>prep_1month.15_19.male.reporting_month:.mo3_of_reporting_quarter..n</t>
  </si>
  <si>
    <t>PrEP_1MONTH
20-24
Female
Reporting Month: Month 1 of Reporting Quarter
Numerator</t>
  </si>
  <si>
    <t>prep_1month.20_24.female.reporting_month:.mo1_of_reporting_quarter..n</t>
  </si>
  <si>
    <t>PrEP_1MONTH
20-24
Female
Reporting Month: Month 2 of Reporting Quarter
Numerator</t>
  </si>
  <si>
    <t>prep_1month.20_24.female.reporting_month:.mo2_of_reporting_quarter..n</t>
  </si>
  <si>
    <t>PrEP_1MONTH
20-24
Female
Reporting Month: Month 3 of Reporting Quarter
Numerator</t>
  </si>
  <si>
    <t>prep_1month.20_24.female.reporting_month:.mo3_of_reporting_quarter..n</t>
  </si>
  <si>
    <t>PrEP_1MONTH
20-24
Male
Reporting Month: Month 1 of Reporting Quarter
Numerator</t>
  </si>
  <si>
    <t>prep_1month.20_24.male.reporting_month:.mo1_of_reporting_quarter..n</t>
  </si>
  <si>
    <t>PrEP_1MONTH
20-24
Male
Reporting Month: Month 2 of Reporting Quarter
Numerator</t>
  </si>
  <si>
    <t>prep_1month.20_24.male.reporting_month:.mo2_of_reporting_quarter..n</t>
  </si>
  <si>
    <t>PrEP_1MONTH
20-24
Male
Reporting Month: Month 3 of Reporting Quarter
Numerator</t>
  </si>
  <si>
    <t>prep_1month.20_24.male.reporting_month:.mo3_of_reporting_quarter..n</t>
  </si>
  <si>
    <t>PrEP_1MONTH
25-29
Female
Reporting Month: Month 1 of Reporting Quarter
Numerator</t>
  </si>
  <si>
    <t>prep_1month.25_29.female.reporting_month:.mo1_of_reporting_quarter..n</t>
  </si>
  <si>
    <t>PrEP_1MONTH
25-29
Female
Reporting Month: Month 2 of Reporting Quarter
Numerator</t>
  </si>
  <si>
    <t>prep_1month.25_29.female.reporting_month:.mo2_of_reporting_quarter..n</t>
  </si>
  <si>
    <t>PrEP_1MONTH
25-29
Female
Reporting Month: Month 3 of Reporting Quarter
Numerator</t>
  </si>
  <si>
    <t>prep_1month.25_29.female.reporting_month:.mo3_of_reporting_quarter..n</t>
  </si>
  <si>
    <t>PrEP_1MONTH
25-29
Male
Reporting Month: Month 1 of Reporting Quarter
Numerator</t>
  </si>
  <si>
    <t>prep_1month.25_29.male.reporting_month:.mo1_of_reporting_quarter..n</t>
  </si>
  <si>
    <t>PrEP_1MONTH
25-29
Male
Reporting Month: Month 2 of Reporting Quarter
Numerator</t>
  </si>
  <si>
    <t>prep_1month.25_29.male.reporting_month:.mo2_of_reporting_quarter..n</t>
  </si>
  <si>
    <t>PrEP_1MONTH
25-29
Male
Reporting Month: Month 3 of Reporting Quarter
Numerator</t>
  </si>
  <si>
    <t>prep_1month.25_29.male.reporting_month:.mo3_of_reporting_quarter..n</t>
  </si>
  <si>
    <t>PrEP_1MONTH
30-34
Female
Reporting Month: Month 1 of Reporting Quarter
Numerator</t>
  </si>
  <si>
    <t>prep_1month.30_34.female.reporting_month:.mo1_of_reporting_quarter..n</t>
  </si>
  <si>
    <t>PrEP_1MONTH
30-34
Female
Reporting Month: Month 2 of Reporting Quarter
Numerator</t>
  </si>
  <si>
    <t>prep_1month.30_34.female.reporting_month:.mo2_of_reporting_quarter..n</t>
  </si>
  <si>
    <t>PrEP_1MONTH
30-34
Female
Reporting Month: Month 3 of Reporting Quarter
Numerator</t>
  </si>
  <si>
    <t>prep_1month.30_34.female.reporting_month:.mo3_of_reporting_quarter..n</t>
  </si>
  <si>
    <t>PrEP_1MONTH
30-34
Male
Reporting Month: Month 1 of Reporting Quarter
Numerator</t>
  </si>
  <si>
    <t>prep_1month.30_34.male.reporting_month:.mo1_of_reporting_quarter..n</t>
  </si>
  <si>
    <t>PrEP_1MONTH
30-34
Male
Reporting Month: Month 2 of Reporting Quarter
Numerator</t>
  </si>
  <si>
    <t>prep_1month.30_34.male.reporting_month:.mo2_of_reporting_quarter..n</t>
  </si>
  <si>
    <t>PrEP_1MONTH
30-34
Male
Reporting Month: Month 3 of Reporting Quarter
Numerator</t>
  </si>
  <si>
    <t>prep_1month.30_34.male.reporting_month:.mo3_of_reporting_quarter..n</t>
  </si>
  <si>
    <t>PrEP_1MONTH
35-39
Female
Reporting Month: Month 1 of Reporting Quarter
Numerator</t>
  </si>
  <si>
    <t>prep_1month.35_39.female.reporting_month:.mo1_of_reporting_quarter..n</t>
  </si>
  <si>
    <t>PrEP_1MONTH
35-39
Female
Reporting Month: Month 2 of Reporting Quarter
Numerator</t>
  </si>
  <si>
    <t>prep_1month.35_39.female.reporting_month:.mo2_of_reporting_quarter..n</t>
  </si>
  <si>
    <t>PrEP_1MONTH
35-39
Female
Reporting Month: Month 3 of Reporting Quarter
Numerator</t>
  </si>
  <si>
    <t>prep_1month.35_39.female.reporting_month:.mo3_of_reporting_quarter..n</t>
  </si>
  <si>
    <t>PrEP_1MONTH
35-39
Male
Reporting Month: Month 1 of Reporting Quarter
Numerator</t>
  </si>
  <si>
    <t>prep_1month.35_39.male.reporting_month:.mo1_of_reporting_quarter..n</t>
  </si>
  <si>
    <t>PrEP_1MONTH
35-39
Male
Reporting Month: Month 2 of Reporting Quarter
Numerator</t>
  </si>
  <si>
    <t>prep_1month.35_39.male.reporting_month:.mo2_of_reporting_quarter..n</t>
  </si>
  <si>
    <t>PrEP_1MONTH
35-39
Male
Reporting Month: Month 3 of Reporting Quarter
Numerator</t>
  </si>
  <si>
    <t>prep_1month.35_39.male.reporting_month:.mo3_of_reporting_quarter..n</t>
  </si>
  <si>
    <t>PrEP_1MONTH
40-44
Female
Reporting Month: Month 1 of Reporting Quarter
Numerator</t>
  </si>
  <si>
    <t>prep_1month.40_44.female.reporting_month:.mo1_of_reporting_quarter..n</t>
  </si>
  <si>
    <t>PrEP_1MONTH
40-44
Female
Reporting Month: Month 2 of Reporting Quarter
Numerator</t>
  </si>
  <si>
    <t>prep_1month.40_44.female.reporting_month:.mo2_of_reporting_quarter..n</t>
  </si>
  <si>
    <t>PrEP_1MONTH
40-44
Female
Reporting Month: Month 3 of Reporting Quarter
Numerator</t>
  </si>
  <si>
    <t>prep_1month.40_44.female.reporting_month:.mo3_of_reporting_quarter..n</t>
  </si>
  <si>
    <t>PrEP_1MONTH
40-44
Male
Reporting Month: Month 1 of Reporting Quarter
Numerator</t>
  </si>
  <si>
    <t>prep_1month.40_44.male.reporting_month:.mo1_of_reporting_quarter..n</t>
  </si>
  <si>
    <t>PrEP_1MONTH
40-44
Male
Reporting Month: Month 2 of Reporting Quarter
Numerator</t>
  </si>
  <si>
    <t>prep_1month.40_44.male.reporting_month:.mo2_of_reporting_quarter..n</t>
  </si>
  <si>
    <t>PrEP_1MONTH
40-44
Male
Reporting Month: Month 3 of Reporting Quarter
Numerator</t>
  </si>
  <si>
    <t>prep_1month.40_44.male.reporting_month:.mo3_of_reporting_quarter..n</t>
  </si>
  <si>
    <t>PrEP_1MONTH
45-49
Female
Reporting Month: Month 1 of Reporting Quarter
Numerator</t>
  </si>
  <si>
    <t>prep_1month.45_49.female.reporting_month:.mo1_of_reporting_quarter..n</t>
  </si>
  <si>
    <t>PrEP_1MONTH
45-49
Female
Reporting Month: Month 2 of Reporting Quarter
Numerator</t>
  </si>
  <si>
    <t>prep_1month.45_49.female.reporting_month:.mo2_of_reporting_quarter..n</t>
  </si>
  <si>
    <t>PrEP_1MONTH
45-49
Female
Reporting Month: Month 3 of Reporting Quarter
Numerator</t>
  </si>
  <si>
    <t>prep_1month.45_49.female.reporting_month:.mo3_of_reporting_quarter..n</t>
  </si>
  <si>
    <t>PrEP_1MONTH
45-49
Male
Reporting Month: Month 1 of Reporting Quarter
Numerator</t>
  </si>
  <si>
    <t>prep_1month.45_49.male.reporting_month:.mo1_of_reporting_quarter..n</t>
  </si>
  <si>
    <t>PrEP_1MONTH
45-49
Male
Reporting Month: Month 2 of Reporting Quarter
Numerator</t>
  </si>
  <si>
    <t>prep_1month.45_49.male.reporting_month:.mo2_of_reporting_quarter..n</t>
  </si>
  <si>
    <t>PrEP_1MONTH
45-49
Male
Reporting Month: Month 3 of Reporting Quarter
Numerator</t>
  </si>
  <si>
    <t>prep_1month.45_49.male.reporting_month:.mo3_of_reporting_quarter..n</t>
  </si>
  <si>
    <t>PrEP_1MONTH
50+
Female
Reporting Month: Month 1 of Reporting Quarter
Numerator</t>
  </si>
  <si>
    <t>prep_1month.o50.female.reporting_month:.mo1_of_reporting_quarter..n</t>
  </si>
  <si>
    <t>PrEP_1MONTH
50+
Female
Reporting Month: Month 2 of Reporting Quarter
Numerator</t>
  </si>
  <si>
    <t>prep_1month.o50.female.reporting_month:.mo2_of_reporting_quarter..n</t>
  </si>
  <si>
    <t>PrEP_1MONTH
50+
Female
Reporting Month: Month 3 of Reporting Quarter
Numerator</t>
  </si>
  <si>
    <t>prep_1month.o50.female.reporting_month:.mo3_of_reporting_quarter..n</t>
  </si>
  <si>
    <t>PrEP_1MONTH
50+
Male
Reporting Month: Month 1 of Reporting Quarter
Numerator</t>
  </si>
  <si>
    <t>prep_1month.o50.male.reporting_month:.mo1_of_reporting_quarter..n</t>
  </si>
  <si>
    <t>PrEP_1MONTH
50+
Male
Reporting Month: Month 2 of Reporting Quarter
Numerator</t>
  </si>
  <si>
    <t>prep_1month.o50.male.reporting_month:.mo2_of_reporting_quarter..n</t>
  </si>
  <si>
    <t>PrEP_1MONTH
50+
Male
Reporting Month: Month 3 of Reporting Quarter
Numerator</t>
  </si>
  <si>
    <t>prep_1month.o50.male.reporting_month:.mo3_of_reporting_quarter..n</t>
  </si>
  <si>
    <t>prep_1month.unknown.female.reporting_month:.mo1_of_reporting_quarter..n</t>
  </si>
  <si>
    <t>prep_1month.unknown.female.reporting_month:.mo2_of_reporting_quarter..n</t>
  </si>
  <si>
    <t>prep_1month.unknown.female.reporting_month:.mo3_of_reporting_quarter..n</t>
  </si>
  <si>
    <t>prep_1month.unknown.male.reporting_month:.mo1_of_reporting_quarter..n</t>
  </si>
  <si>
    <t>prep_1month.unknown.male.reporting_month:.mo2_of_reporting_quarter..n</t>
  </si>
  <si>
    <t>prep_1month.unknown.male.reporting_month:.mo3_of_reporting_quarter..n</t>
  </si>
  <si>
    <t>PrEP_CURR_VERIFY
10-14
Female
Numerator</t>
  </si>
  <si>
    <t>prep_curr_verify.10_14.female....n</t>
  </si>
  <si>
    <t>PrEP_CURR_VERIFY
10-14
Male
Numerator</t>
  </si>
  <si>
    <t>prep_curr_verify.10_14.male....n</t>
  </si>
  <si>
    <t>PrEP_CURR_VERIFY
15-19
Female
Numerator</t>
  </si>
  <si>
    <t>prep_curr_verify.15_19.female....n</t>
  </si>
  <si>
    <t>PrEP_CURR_VERIFY
15-19
Male
Numerator</t>
  </si>
  <si>
    <t>prep_curr_verify.15_19.male....n</t>
  </si>
  <si>
    <t>PrEP_CURR_VERIFY
20-24
Female
Numerator</t>
  </si>
  <si>
    <t>prep_curr_verify.20_24.female....n</t>
  </si>
  <si>
    <t>PrEP_CURR_VERIFY
20-24
Male
Numerator</t>
  </si>
  <si>
    <t>prep_curr_verify.20_24.male....n</t>
  </si>
  <si>
    <t>PrEP_CURR_VERIFY
25-29
Female
Numerator</t>
  </si>
  <si>
    <t>prep_curr_verify.25_29.female....n</t>
  </si>
  <si>
    <t>PrEP_CURR_VERIFY
25-29
Male
Numerator</t>
  </si>
  <si>
    <t>prep_curr_verify.25_29.male....n</t>
  </si>
  <si>
    <t>PrEP_CURR_VERIFY
30-34
Female
Numerator</t>
  </si>
  <si>
    <t>prep_curr_verify.30_34.female....n</t>
  </si>
  <si>
    <t>PrEP_CURR_VERIFY
30-34
Male
Numerator</t>
  </si>
  <si>
    <t>prep_curr_verify.30_34.male....n</t>
  </si>
  <si>
    <t>PrEP_CURR_VERIFY
35-39
Female
Numerator</t>
  </si>
  <si>
    <t>prep_curr_verify.35_39.female....n</t>
  </si>
  <si>
    <t>PrEP_CURR_VERIFY
35-39
Male
Numerator</t>
  </si>
  <si>
    <t>prep_curr_verify.35_39.male....n</t>
  </si>
  <si>
    <t>PrEP_CURR_VERIFY
40-44
Female
Numerator</t>
  </si>
  <si>
    <t>prep_curr_verify.40_44.female....n</t>
  </si>
  <si>
    <t>PrEP_CURR_VERIFY
40-44
Male
Numerator</t>
  </si>
  <si>
    <t>prep_curr_verify.40_44.male....n</t>
  </si>
  <si>
    <t>PrEP_CURR_VERIFY
45-49
Female
Numerator</t>
  </si>
  <si>
    <t>prep_curr_verify.45_49.female....n</t>
  </si>
  <si>
    <t>PrEP_CURR_VERIFY
45-49
Male
Numerator</t>
  </si>
  <si>
    <t>prep_curr_verify.45_49.male....n</t>
  </si>
  <si>
    <t>PrEP_CURR_VERIFY
50+
Female
Numerator</t>
  </si>
  <si>
    <t>prep_curr_verify.o50.female....n</t>
  </si>
  <si>
    <t>PrEP_CURR_VERIFY
50+
Male
Numerator</t>
  </si>
  <si>
    <t>prep_curr_verify.o50.male....n</t>
  </si>
  <si>
    <t>PrEP_CURR_VERIFY
Female sex workers (FSW)
Numerator</t>
  </si>
  <si>
    <t>prep_curr_verify.....fsw.n</t>
  </si>
  <si>
    <t>PrEP_CURR_VERIFY
Female
Pregnant or Breastfeeding: Breastfeeding
Numerator</t>
  </si>
  <si>
    <t>prep_curr_verify..female.pregnant_or_breastfeeding:.breastfeeding..n</t>
  </si>
  <si>
    <t>PrEP_CURR_VERIFY
Female
Pregnant or Breastfeeding: Pregnant
Numerator</t>
  </si>
  <si>
    <t>prep_curr_verify..female.pregnant_or_breastfeeding:.pregnant..n</t>
  </si>
  <si>
    <t>PrEP_CURR_VERIFY
Men who have sex with men (MSM)
Numerator</t>
  </si>
  <si>
    <t>prep_curr_verify.....msm.n</t>
  </si>
  <si>
    <t>PrEP_CURR_VERIFY
Non-KP (general population)
Numerator</t>
  </si>
  <si>
    <t>prep_curr_verify.....non_kp_gp.n</t>
  </si>
  <si>
    <t>PrEP_CURR_VERIFY
Non-KP (seronegative persons in serodifferent partnerships)
Numerator</t>
  </si>
  <si>
    <t>prep_curr_verify.....non_kp_sero.n</t>
  </si>
  <si>
    <t>PrEP_CURR_VERIFY
People in prison and other closed settings
Numerator</t>
  </si>
  <si>
    <t>prep_curr_verify.....prison.n</t>
  </si>
  <si>
    <t>PrEP_CURR_VERIFY
People who inject drugs (PWID)
Numerator</t>
  </si>
  <si>
    <t>prep_curr_verify.....pwid.n</t>
  </si>
  <si>
    <t>PrEP_CURR_VERIFY
Transgender people (TG)
Numerator</t>
  </si>
  <si>
    <t>prep_curr_verify.....tg.n</t>
  </si>
  <si>
    <t>prep_curr_verify.unknown.female....n</t>
  </si>
  <si>
    <t>prep_curr_verify.unknown.male....n</t>
  </si>
  <si>
    <t>PrEP_ELIGIBLE
10-14
Female
Numerator</t>
  </si>
  <si>
    <t>prep_eligible.10_14.female....n</t>
  </si>
  <si>
    <t>PrEP_ELIGIBLE
10-14
Male
Numerator</t>
  </si>
  <si>
    <t>prep_eligible.10_14.male....n</t>
  </si>
  <si>
    <t>PrEP_ELIGIBLE
15-19
Female
Numerator</t>
  </si>
  <si>
    <t>prep_eligible.15_19.female....n</t>
  </si>
  <si>
    <t>PrEP_ELIGIBLE
15-19
Male
Numerator</t>
  </si>
  <si>
    <t>prep_eligible.15_19.male....n</t>
  </si>
  <si>
    <t>PrEP_ELIGIBLE
20-24
Female
Numerator</t>
  </si>
  <si>
    <t>prep_eligible.20_24.female....n</t>
  </si>
  <si>
    <t>PrEP_ELIGIBLE
20-24
Male
Numerator</t>
  </si>
  <si>
    <t>prep_eligible.20_24.male....n</t>
  </si>
  <si>
    <t>PrEP_ELIGIBLE
25-29
Female
Numerator</t>
  </si>
  <si>
    <t>prep_eligible.25_29.female....n</t>
  </si>
  <si>
    <t>PrEP_ELIGIBLE
25-29
Male
Numerator</t>
  </si>
  <si>
    <t>prep_eligible.25_29.male....n</t>
  </si>
  <si>
    <t>PrEP_ELIGIBLE
30-34
Female
Numerator</t>
  </si>
  <si>
    <t>prep_eligible.30_34.female....n</t>
  </si>
  <si>
    <t>PrEP_ELIGIBLE
30-34
Male
Numerator</t>
  </si>
  <si>
    <t>prep_eligible.30_34.male....n</t>
  </si>
  <si>
    <t>PrEP_ELIGIBLE
35-39
Female
Numerator</t>
  </si>
  <si>
    <t>prep_eligible.35_39.female....n</t>
  </si>
  <si>
    <t>PrEP_ELIGIBLE
35-39
Male
Numerator</t>
  </si>
  <si>
    <t>prep_eligible.35_39.male....n</t>
  </si>
  <si>
    <t>PrEP_ELIGIBLE
40-44
Female
Numerator</t>
  </si>
  <si>
    <t>prep_eligible.40_44.female....n</t>
  </si>
  <si>
    <t>PrEP_ELIGIBLE
40-44
Male
Numerator</t>
  </si>
  <si>
    <t>prep_eligible.40_44.male....n</t>
  </si>
  <si>
    <t>PrEP_ELIGIBLE
45-49
Female
Numerator</t>
  </si>
  <si>
    <t>prep_eligible.45_49.female....n</t>
  </si>
  <si>
    <t>PrEP_ELIGIBLE
45-49
Male
Numerator</t>
  </si>
  <si>
    <t>prep_eligible.45_49.male....n</t>
  </si>
  <si>
    <t>PrEP_ELIGIBLE
50+
Female
Numerator</t>
  </si>
  <si>
    <t>prep_eligible.o50.female....n</t>
  </si>
  <si>
    <t>PrEP_ELIGIBLE
50+
Male
Numerator</t>
  </si>
  <si>
    <t>prep_eligible.o50.male....n</t>
  </si>
  <si>
    <t>PrEP_ELIGIBLE
Female sex workers (FSW)
Numerator</t>
  </si>
  <si>
    <t>prep_eligible.....fsw.n</t>
  </si>
  <si>
    <t>PrEP_ELIGIBLE
Female
Pregnant or Breastfeeding: Breastfeeding
Numerator</t>
  </si>
  <si>
    <t>prep_eligible..female.pregnant_or_breastfeeding:.breastfeeding..n</t>
  </si>
  <si>
    <t>PrEP_ELIGIBLE
Female
Pregnant or Breastfeeding: Pregnant
Numerator</t>
  </si>
  <si>
    <t>prep_eligible..female.pregnant_or_breastfeeding:.pregnant..n</t>
  </si>
  <si>
    <t>PrEP_ELIGIBLE
Men who have sex with men (MSM)
Numerator</t>
  </si>
  <si>
    <t>prep_eligible.....msm.n</t>
  </si>
  <si>
    <t>PrEP_ELIGIBLE
Non-KP (general population)
Numerator</t>
  </si>
  <si>
    <t>prep_eligible.....non_kp_gp.n</t>
  </si>
  <si>
    <t>PrEP_ELIGIBLE
Non-KP (seronegative persons in serodifferent partnerships)
Numerator</t>
  </si>
  <si>
    <t>prep_eligible.....non_kp_sero.n</t>
  </si>
  <si>
    <t>PrEP_ELIGIBLE
People in prison and other closed settings
Numerator</t>
  </si>
  <si>
    <t>prep_eligible.....prison.n</t>
  </si>
  <si>
    <t>PrEP_ELIGIBLE
People who inject drugs (PWID)
Numerator</t>
  </si>
  <si>
    <t>prep_eligible.....pwid.n</t>
  </si>
  <si>
    <t>PrEP_ELIGIBLE
Transgender people (TG)
Numerator</t>
  </si>
  <si>
    <t>prep_eligible.....tg.n</t>
  </si>
  <si>
    <t>prep_eligible.unknown.female....n</t>
  </si>
  <si>
    <t>prep_eligible.unknown.male....n</t>
  </si>
  <si>
    <t>PrEP_NEW_VERIFY
10-14
Female
Numerator</t>
  </si>
  <si>
    <t>prep_new_verify.10_14.female....n</t>
  </si>
  <si>
    <t>PrEP_NEW_VERIFY
10-14
Male
Numerator</t>
  </si>
  <si>
    <t>prep_new_verify.10_14.male....n</t>
  </si>
  <si>
    <t>PrEP_NEW_VERIFY
15-19
Female
Numerator</t>
  </si>
  <si>
    <t>prep_new_verify.15_19.female....n</t>
  </si>
  <si>
    <t>PrEP_NEW_VERIFY
15-19
Male
Numerator</t>
  </si>
  <si>
    <t>prep_new_verify.15_19.male....n</t>
  </si>
  <si>
    <t>PrEP_NEW_VERIFY
20-24
Female
Numerator</t>
  </si>
  <si>
    <t>prep_new_verify.20_24.female....n</t>
  </si>
  <si>
    <t>PrEP_NEW_VERIFY
20-24
Male
Numerator</t>
  </si>
  <si>
    <t>prep_new_verify.20_24.male....n</t>
  </si>
  <si>
    <t>PrEP_NEW_VERIFY
25-29
Female
Numerator</t>
  </si>
  <si>
    <t>prep_new_verify.25_29.female....n</t>
  </si>
  <si>
    <t>PrEP_NEW_VERIFY
25-29
Male
Numerator</t>
  </si>
  <si>
    <t>prep_new_verify.25_29.male....n</t>
  </si>
  <si>
    <t>PrEP_NEW_VERIFY
30-34
Female
Numerator</t>
  </si>
  <si>
    <t>prep_new_verify.30_34.female....n</t>
  </si>
  <si>
    <t>PrEP_NEW_VERIFY
30-34
Male
Numerator</t>
  </si>
  <si>
    <t>prep_new_verify.30_34.male....n</t>
  </si>
  <si>
    <t>PrEP_NEW_VERIFY
35-39
Female
Numerator</t>
  </si>
  <si>
    <t>prep_new_verify.35_39.female....n</t>
  </si>
  <si>
    <t>PrEP_NEW_VERIFY
35-39
Male
Numerator</t>
  </si>
  <si>
    <t>prep_new_verify.35_39.male....n</t>
  </si>
  <si>
    <t>PrEP_NEW_VERIFY
40-44
Female
Numerator</t>
  </si>
  <si>
    <t>prep_new_verify.40_44.female....n</t>
  </si>
  <si>
    <t>PrEP_NEW_VERIFY
40-44
Male
Numerator</t>
  </si>
  <si>
    <t>prep_new_verify.40_44.male....n</t>
  </si>
  <si>
    <t>PrEP_NEW_VERIFY
45-49
Female
Numerator</t>
  </si>
  <si>
    <t>prep_new_verify.45_49.female....n</t>
  </si>
  <si>
    <t>PrEP_NEW_VERIFY
45-49
Male
Numerator</t>
  </si>
  <si>
    <t>prep_new_verify.45_49.male....n</t>
  </si>
  <si>
    <t>PrEP_NEW_VERIFY
50+
Female
Numerator</t>
  </si>
  <si>
    <t>prep_new_verify.o50.female....n</t>
  </si>
  <si>
    <t>PrEP_NEW_VERIFY
50+
Male
Numerator</t>
  </si>
  <si>
    <t>prep_new_verify.o50.male....n</t>
  </si>
  <si>
    <t>PrEP_NEW_VERIFY
Female sex workers (FSW)
Numerator</t>
  </si>
  <si>
    <t>prep_new_verify.....fsw.n</t>
  </si>
  <si>
    <t>PrEP_NEW_VERIFY
Female
Pregnant or Breastfeeding: Breastfeeding
Numerator</t>
  </si>
  <si>
    <t>prep_new_verify..female.pregnant_or_breastfeeding:.breastfeeding..n</t>
  </si>
  <si>
    <t>PrEP_NEW_VERIFY
Female
Pregnant or Breastfeeding: Pregnant
Numerator</t>
  </si>
  <si>
    <t>prep_new_verify..female.pregnant_or_breastfeeding:.pregnant..n</t>
  </si>
  <si>
    <t>PrEP_NEW_VERIFY
Men who have sex with men (MSM)
Numerator</t>
  </si>
  <si>
    <t>prep_new_verify.....msm.n</t>
  </si>
  <si>
    <t>PrEP_NEW_VERIFY
Non-KP (general population)
Numerator</t>
  </si>
  <si>
    <t>prep_new_verify.....non_kp_gp.n</t>
  </si>
  <si>
    <t>PrEP_NEW_VERIFY
Non-KP (seronegative persons in serodifferent partnerships)
Numerator</t>
  </si>
  <si>
    <t>prep_new_verify.....non_kp_sero.n</t>
  </si>
  <si>
    <t>PrEP_NEW_VERIFY
People in prison and other closed settings
Numerator</t>
  </si>
  <si>
    <t>prep_new_verify.....prison.n</t>
  </si>
  <si>
    <t>PrEP_NEW_VERIFY
People who inject drugs (PWID)
Numerator</t>
  </si>
  <si>
    <t>prep_new_verify.....pwid.n</t>
  </si>
  <si>
    <t>PrEP_NEW_VERIFY
Transgender people (TG)
Numerator</t>
  </si>
  <si>
    <t>prep_new_verify.....tg.n</t>
  </si>
  <si>
    <t>prep_new_verify.unknown.female....n</t>
  </si>
  <si>
    <t>prep_new_verify.unknown.male....n</t>
  </si>
  <si>
    <t>PrEP_SCREEN
10-14
Female
Numerator</t>
  </si>
  <si>
    <t>prep_screen.10_14.female....n</t>
  </si>
  <si>
    <t>PrEP_SCREEN
10-14
Male
Numerator</t>
  </si>
  <si>
    <t>prep_screen.10_14.male....n</t>
  </si>
  <si>
    <t>PrEP_SCREEN
15-19
Female
Numerator</t>
  </si>
  <si>
    <t>prep_screen.15_19.female....n</t>
  </si>
  <si>
    <t>PrEP_SCREEN
15-19
Male
Numerator</t>
  </si>
  <si>
    <t>prep_screen.15_19.male....n</t>
  </si>
  <si>
    <t>PrEP_SCREEN
20-24
Female
Numerator</t>
  </si>
  <si>
    <t>prep_screen.20_24.female....n</t>
  </si>
  <si>
    <t>PrEP_SCREEN
20-24
Male
Numerator</t>
  </si>
  <si>
    <t>prep_screen.20_24.male....n</t>
  </si>
  <si>
    <t>PrEP_SCREEN
25-29
Female
Numerator</t>
  </si>
  <si>
    <t>prep_screen.25_29.female....n</t>
  </si>
  <si>
    <t>PrEP_SCREEN
25-29
Male
Numerator</t>
  </si>
  <si>
    <t>prep_screen.25_29.male....n</t>
  </si>
  <si>
    <t>PrEP_SCREEN
30-34
Female
Numerator</t>
  </si>
  <si>
    <t>prep_screen.30_34.female....n</t>
  </si>
  <si>
    <t>PrEP_SCREEN
30-34
Male
Numerator</t>
  </si>
  <si>
    <t>prep_screen.30_34.male....n</t>
  </si>
  <si>
    <t>PrEP_SCREEN
35-39
Female
Numerator</t>
  </si>
  <si>
    <t>prep_screen.35_39.female....n</t>
  </si>
  <si>
    <t>PrEP_SCREEN
35-39
Male
Numerator</t>
  </si>
  <si>
    <t>prep_screen.35_39.male....n</t>
  </si>
  <si>
    <t>PrEP_SCREEN
40-44
Female
Numerator</t>
  </si>
  <si>
    <t>prep_screen.40_44.female....n</t>
  </si>
  <si>
    <t>PrEP_SCREEN
40-44
Male
Numerator</t>
  </si>
  <si>
    <t>prep_screen.40_44.male....n</t>
  </si>
  <si>
    <t>PrEP_SCREEN
45-49
Female
Numerator</t>
  </si>
  <si>
    <t>prep_screen.45_49.female....n</t>
  </si>
  <si>
    <t>PrEP_SCREEN
45-49
Male
Numerator</t>
  </si>
  <si>
    <t>prep_screen.45_49.male....n</t>
  </si>
  <si>
    <t>PrEP_SCREEN
50+
Female
Numerator</t>
  </si>
  <si>
    <t>prep_screen.o50.female....n</t>
  </si>
  <si>
    <t>PrEP_SCREEN
50+
Male
Numerator</t>
  </si>
  <si>
    <t>prep_screen.o50.male....n</t>
  </si>
  <si>
    <t>PrEP_SCREEN
Female sex workers (FSW)
Numerator</t>
  </si>
  <si>
    <t>prep_screen.....fsw.n</t>
  </si>
  <si>
    <t>PrEP_SCREEN
Female
Pregnant or Breastfeeding: Breastfeeding
Numerator</t>
  </si>
  <si>
    <t>prep_screen..female.pregnant_or_breastfeeding:.breastfeeding..n</t>
  </si>
  <si>
    <t>PrEP_SCREEN
Female
Pregnant or Breastfeeding: Pregnant
Numerator</t>
  </si>
  <si>
    <t>prep_screen..female.pregnant_or_breastfeeding:.pregnant..n</t>
  </si>
  <si>
    <t>PrEP_SCREEN
Men who have sex with men (MSM)
Numerator</t>
  </si>
  <si>
    <t>prep_screen.....msm.n</t>
  </si>
  <si>
    <t>PrEP_SCREEN
Non-KP (general population)
Numerator</t>
  </si>
  <si>
    <t>prep_screen.....non_kp_gp.n</t>
  </si>
  <si>
    <t>PrEP_SCREEN
Non-KP (seronegative persons in serodifferent partnerships)
Numerator</t>
  </si>
  <si>
    <t>prep_screen.....non_kp_sero.n</t>
  </si>
  <si>
    <t>PrEP_SCREEN
People in prison and other closed settings
Numerator</t>
  </si>
  <si>
    <t>prep_screen.....prison.n</t>
  </si>
  <si>
    <t>PrEP_SCREEN
People who inject drugs (PWID)
Numerator</t>
  </si>
  <si>
    <t>prep_screen.....pwid.n</t>
  </si>
  <si>
    <t>PrEP_SCREEN
Transgender people (TG)
Numerator</t>
  </si>
  <si>
    <t>prep_screen.....tg.n</t>
  </si>
  <si>
    <t>prep_screen.unknown.female....n</t>
  </si>
  <si>
    <t>prep_screen.unknown.male....n</t>
  </si>
  <si>
    <t>SC_ARVDISP
ARV Category: DTG 10 bottles (180-count)
Numerator</t>
  </si>
  <si>
    <t>sc_arvdisp...arv_category:.dtg_10_bottles_180_count..n</t>
  </si>
  <si>
    <t>SC_ARVDISP
ARV Category: DTG 10 bottles (90-count)
Numerator</t>
  </si>
  <si>
    <t>sc_arvdisp...arv_category:.dtg_10_bottles_90_count..n</t>
  </si>
  <si>
    <t>SC_ARVDISP
ARV Category: LPV/r 40/10 (pediatrics) bottles dispensed
Numerator</t>
  </si>
  <si>
    <t>sc_arvdisp...arv_category:.lpv/r_40/10_pediatrics_bottles_dispensed..n</t>
  </si>
  <si>
    <t>SC_ARVDISP
ARV Category: NVP (Adult) bottles dispensed
Numerator</t>
  </si>
  <si>
    <t>sc_arvdisp...arv_category:.nvp_adult_bottles_dispensed..n</t>
  </si>
  <si>
    <t>SC_ARVDISP
ARV Category: NVP (Pediatric) bottles dispensed - not including NVP 10
Numerator</t>
  </si>
  <si>
    <t>sc_arvdisp...arv_category:.nvp_pediatric_bottles_dispensed_not_including_nvp_10..n</t>
  </si>
  <si>
    <t>SC_ARVDISP
ARV Category: Other (Adult) bottles dispensed
Numerator</t>
  </si>
  <si>
    <t>sc_arvdisp...arv_category:.other_adult_bottles_dispensed..n</t>
  </si>
  <si>
    <t>SC_ARVDISP
ARV Category: Other (Pediatric) bottles dispensed
Numerator</t>
  </si>
  <si>
    <t>sc_arvdisp...arv_category:.other_pediatric_bottles_dispensed..n</t>
  </si>
  <si>
    <t>SC_ARVDISP
ARV Category: TLD 180-count bottles dispensed
Numerator</t>
  </si>
  <si>
    <t>sc_arvdisp...arv_category:.tld_180_count_bottles_dispensed..n</t>
  </si>
  <si>
    <t>SC_ARVDISP
ARV Category: TLD 30-count bottles dispensed
Numerator</t>
  </si>
  <si>
    <t>sc_arvdisp...arv_category:.tld_30_count_bottles_dispensed..n</t>
  </si>
  <si>
    <t>SC_ARVDISP
ARV Category: TLD 90-count bottles dispensed
Numerator</t>
  </si>
  <si>
    <t>sc_arvdisp...arv_category:.tld_90_count_bottles_dispensed..n</t>
  </si>
  <si>
    <t>SC_ARVDISP
ARV Category: TLE 600/TEE bottles dispensed
Numerator</t>
  </si>
  <si>
    <t>sc_arvdisp...arv_category:.tle_600/tee_bottles_dispensed..n</t>
  </si>
  <si>
    <t>SC_ARVDISP
ARV Category: TLE/400 30-count bottles dispensed
Numerator</t>
  </si>
  <si>
    <t>sc_arvdisp...arv_category:.tle/400_30_count_bottles_dispensed..n</t>
  </si>
  <si>
    <t>SC_ARVDISP
ARV Category: TLE/400 90-count bottles dispensed
Numerator</t>
  </si>
  <si>
    <t>sc_arvdisp...arv_category:.tle/400_90_count_bottles_dispensed..n</t>
  </si>
  <si>
    <t>SC_CURR
ARV Category: DTG 10 bottles (180-count)
Numerator</t>
  </si>
  <si>
    <t>sc_curr...arv_category:.dtg_10_bottles_180_count..n</t>
  </si>
  <si>
    <t>SC_CURR
ARV Category: DTG 10 bottles (90-count)
Numerator</t>
  </si>
  <si>
    <t>sc_curr...arv_category:.dtg_10_bottles_90_count..n</t>
  </si>
  <si>
    <t>SC_CURR
ARV Category: LPV/r 40/10 (pediatrics) bottles dispensed
Numerator</t>
  </si>
  <si>
    <t>sc_curr...arv_category:.lpv/r_40/10_pediatrics_bottles_dispensed..n</t>
  </si>
  <si>
    <t>SC_CURR
ARV Category: NVP (Adult) bottles dispensed
Numerator</t>
  </si>
  <si>
    <t>sc_curr...arv_category:.nvp_adult_bottles_dispensed..n</t>
  </si>
  <si>
    <t>SC_CURR
ARV Category: NVP (Pediatric) bottles dispensed - not including NVP 10
Numerator</t>
  </si>
  <si>
    <t>sc_curr...arv_category:.nvp_pediatric_bottles_dispensed_not_including_nvp_10..n</t>
  </si>
  <si>
    <t>SC_CURR
ARV Category: Other (Adult) bottles dispensed
Numerator</t>
  </si>
  <si>
    <t>sc_curr...arv_category:.other_adult_bottles_dispensed..n</t>
  </si>
  <si>
    <t>SC_CURR
ARV Category: Other (Pediatric) bottles dispensed
Numerator</t>
  </si>
  <si>
    <t>sc_curr...arv_category:.other_pediatric_bottles_dispensed..n</t>
  </si>
  <si>
    <t>SC_CURR
ARV Category: TLD 180-count bottles dispensed
Numerator</t>
  </si>
  <si>
    <t>sc_curr...arv_category:.tld_180_count_bottles_dispensed..n</t>
  </si>
  <si>
    <t>SC_CURR
ARV Category: TLD 30-count bottles dispensed
Numerator</t>
  </si>
  <si>
    <t>sc_curr...arv_category:.tld_30_count_bottles_dispensed..n</t>
  </si>
  <si>
    <t>SC_CURR
ARV Category: TLD 90-count bottles dispensed
Numerator</t>
  </si>
  <si>
    <t>sc_curr...arv_category:.tld_90_count_bottles_dispensed..n</t>
  </si>
  <si>
    <t>SC_CURR
ARV Category: TLE 600/TEE bottles dispensed
Numerator</t>
  </si>
  <si>
    <t>sc_curr...arv_category:.tle_600/tee_bottles_dispensed..n</t>
  </si>
  <si>
    <t>SC_CURR
ARV Category: TLE/400 30-count bottles dispensed
Numerator</t>
  </si>
  <si>
    <t>sc_curr...arv_category:.tle/400_30_count_bottles_dispensed..n</t>
  </si>
  <si>
    <t>SC_CURR
ARV Category: TLE/400 90-count bottles dispensed
Numerator</t>
  </si>
  <si>
    <t>sc_curr...arv_category:.tle/400_90_count_bottles_dispensed..n</t>
  </si>
  <si>
    <t>SC_LMIS
Number of sites: PEPFAR supported sites reporting into LMIS
Numerator</t>
  </si>
  <si>
    <t>sc_lmis...number_of_sites:.pepfar_supported_sites_reporting_into_lmis..n</t>
  </si>
  <si>
    <t>SC_LMIS
Number of sites: PEPFAR supported sites
Denominator</t>
  </si>
  <si>
    <t>sc_lmis...number_of_sites:.pepfar_supported_sites..d</t>
  </si>
  <si>
    <t>TX_CURR_VERIFY
&lt;20
Female
Numerator</t>
  </si>
  <si>
    <t>tx_curr_verify.u20.female....n</t>
  </si>
  <si>
    <t>TX_CURR_VERIFY
&lt;20
Male
Numerator</t>
  </si>
  <si>
    <t>tx_curr_verify.u20.male....n</t>
  </si>
  <si>
    <t>TX_CURR_VERIFY
20-24
Female
Numerator</t>
  </si>
  <si>
    <t>tx_curr_verify.20_24.female....n</t>
  </si>
  <si>
    <t>TX_CURR_VERIFY
20-24
Male
Numerator</t>
  </si>
  <si>
    <t>tx_curr_verify.20_24.male....n</t>
  </si>
  <si>
    <t>TX_CURR_VERIFY
25-29
Female
Numerator</t>
  </si>
  <si>
    <t>tx_curr_verify.25_29.female....n</t>
  </si>
  <si>
    <t>TX_CURR_VERIFY
25-29
Male
Numerator</t>
  </si>
  <si>
    <t>tx_curr_verify.25_29.male....n</t>
  </si>
  <si>
    <t>TX_CURR_VERIFY
30-34
Female
Numerator</t>
  </si>
  <si>
    <t>tx_curr_verify.30_34.female....n</t>
  </si>
  <si>
    <t>TX_CURR_VERIFY
30-34
Male
Numerator</t>
  </si>
  <si>
    <t>tx_curr_verify.30_34.male....n</t>
  </si>
  <si>
    <t>TX_CURR_VERIFY
35-39
Female
Numerator</t>
  </si>
  <si>
    <t>tx_curr_verify.35_39.female....n</t>
  </si>
  <si>
    <t>TX_CURR_VERIFY
35-39
Male
Numerator</t>
  </si>
  <si>
    <t>tx_curr_verify.35_39.male....n</t>
  </si>
  <si>
    <t>TX_CURR_VERIFY
40-44
Female
Numerator</t>
  </si>
  <si>
    <t>tx_curr_verify.40_44.female....n</t>
  </si>
  <si>
    <t>TX_CURR_VERIFY
40-44
Male
Numerator</t>
  </si>
  <si>
    <t>tx_curr_verify.40_44.male....n</t>
  </si>
  <si>
    <t>TX_CURR_VERIFY
45-49
Female
Numerator</t>
  </si>
  <si>
    <t>tx_curr_verify.45_49.female....n</t>
  </si>
  <si>
    <t>TX_CURR_VERIFY
45-49
Male
Numerator</t>
  </si>
  <si>
    <t>tx_curr_verify.45_49.male....n</t>
  </si>
  <si>
    <t>TX_CURR_VERIFY
50+
Female
Numerator</t>
  </si>
  <si>
    <t>tx_curr_verify.o50.female....n</t>
  </si>
  <si>
    <t>TX_CURR_VERIFY
50+
Male
Numerator</t>
  </si>
  <si>
    <t>tx_curr_verify.o50.male....n</t>
  </si>
  <si>
    <t>TX_CURR_VERIFY
ARV Dispensing Quantity: &lt;3 months
Numerator</t>
  </si>
  <si>
    <t>tx_curr_verify...arv_dispensing_quantity:.&lt;3_mo..n</t>
  </si>
  <si>
    <t>TX_CURR_VERIFY
ARV Dispensing Quantity: 3-5 months
Numerator</t>
  </si>
  <si>
    <t>tx_curr_verify...arv_dispensing_quantity:.3_5_mo..n</t>
  </si>
  <si>
    <t>TX_CURR_VERIFY
ARV Dispensing Quantity: 6 months or more
Numerator</t>
  </si>
  <si>
    <t>tx_curr_verify...arv_dispensing_quantity:.6_mo_or_more..n</t>
  </si>
  <si>
    <t>TX_CURR_VERIFY
Site Support Type: non-PEPFAR supported
Female sex workers (FSW)
Numerator</t>
  </si>
  <si>
    <t>tx_curr_verify...site_support_type:.non_pepfar_supported.fsw.n</t>
  </si>
  <si>
    <t>TX_CURR_VERIFY
Site Support Type: non-PEPFAR supported
Men who have sex with men (MSM)
Numerator</t>
  </si>
  <si>
    <t>tx_curr_verify...site_support_type:.non_pepfar_supported.msm.n</t>
  </si>
  <si>
    <t>TX_CURR_VERIFY
Site Support Type: non-PEPFAR supported
Non-KP (general population)
Numerator</t>
  </si>
  <si>
    <t>tx_curr_verify...site_support_type:.non_pepfar_supported.non_kp_gp.n</t>
  </si>
  <si>
    <t>TX_CURR_VERIFY
Site Support Type: non-PEPFAR supported
People in prison and other closed settings
Numerator</t>
  </si>
  <si>
    <t>tx_curr_verify...site_support_type:.non_pepfar_supported.prison.n</t>
  </si>
  <si>
    <t>TX_CURR_VERIFY
Site Support Type: non-PEPFAR supported
People who inject drugs (PWID)
Numerator</t>
  </si>
  <si>
    <t>tx_curr_verify...site_support_type:.non_pepfar_supported.pwid.n</t>
  </si>
  <si>
    <t>TX_CURR_VERIFY
Site Support Type: non-PEPFAR supported
Transgender people (TG)
Numerator</t>
  </si>
  <si>
    <t>tx_curr_verify...site_support_type:.non_pepfar_supported.tg.n</t>
  </si>
  <si>
    <t>TX_CURR_VERIFY
Site Support Type: PEPFAR supported
Female sex workers (FSW)
Numerator</t>
  </si>
  <si>
    <t>tx_curr_verify...site_support_type:.pepfar_supported.fsw.n</t>
  </si>
  <si>
    <t>TX_CURR_VERIFY
Site Support Type: PEPFAR supported
Men who have sex with men (MSM)
Numerator</t>
  </si>
  <si>
    <t>tx_curr_verify...site_support_type:.pepfar_supported.msm.n</t>
  </si>
  <si>
    <t>TX_CURR_VERIFY
Site Support Type: PEPFAR supported
Non-KP (general population)
Numerator</t>
  </si>
  <si>
    <t>tx_curr_verify...site_support_type:.pepfar_supported.non_kp_gp.n</t>
  </si>
  <si>
    <t>TX_CURR_VERIFY
Site Support Type: PEPFAR supported
People in prison and other closed settings
Numerator</t>
  </si>
  <si>
    <t>tx_curr_verify...site_support_type:.pepfar_supported.prison.n</t>
  </si>
  <si>
    <t>TX_CURR_VERIFY
Site Support Type: PEPFAR supported
People who inject drugs (PWID)
Numerator</t>
  </si>
  <si>
    <t>tx_curr_verify...site_support_type:.pepfar_supported.pwid.n</t>
  </si>
  <si>
    <t>TX_CURR_VERIFY
Site Support Type: PEPFAR supported
Transgender people (TG)
Numerator</t>
  </si>
  <si>
    <t>tx_curr_verify...site_support_type:.pepfar_supported.tg.n</t>
  </si>
  <si>
    <t>TX_NEW_VERIFY
&lt;20
Female
Numerator</t>
  </si>
  <si>
    <t>tx_new_verify.u20.female....n</t>
  </si>
  <si>
    <t>TX_NEW_VERIFY
&lt;20
Male
Numerator</t>
  </si>
  <si>
    <t>tx_new_verify.u20.male....n</t>
  </si>
  <si>
    <t>TX_NEW_VERIFY
20-24
Female
Numerator</t>
  </si>
  <si>
    <t>tx_new_verify.20_24.female....n</t>
  </si>
  <si>
    <t>TX_NEW_VERIFY
20-24
Male
Numerator</t>
  </si>
  <si>
    <t>tx_new_verify.20_24.male....n</t>
  </si>
  <si>
    <t>TX_NEW_VERIFY
25-29
Female
Numerator</t>
  </si>
  <si>
    <t>tx_new_verify.25_29.female....n</t>
  </si>
  <si>
    <t>TX_NEW_VERIFY
25-29
Male
Numerator</t>
  </si>
  <si>
    <t>tx_new_verify.25_29.male....n</t>
  </si>
  <si>
    <t>TX_NEW_VERIFY
30-34
Female
Numerator</t>
  </si>
  <si>
    <t>tx_new_verify.30_34.female....n</t>
  </si>
  <si>
    <t>TX_NEW_VERIFY
30-34
Male
Numerator</t>
  </si>
  <si>
    <t>tx_new_verify.30_34.male....n</t>
  </si>
  <si>
    <t>TX_NEW_VERIFY
35-39
Female
Numerator</t>
  </si>
  <si>
    <t>tx_new_verify.35_39.female....n</t>
  </si>
  <si>
    <t>TX_NEW_VERIFY
35-39
Male
Numerator</t>
  </si>
  <si>
    <t>tx_new_verify.35_39.male....n</t>
  </si>
  <si>
    <t>TX_NEW_VERIFY
40-44
Female
Numerator</t>
  </si>
  <si>
    <t>tx_new_verify.40_44.female....n</t>
  </si>
  <si>
    <t>TX_NEW_VERIFY
40-44
Male
Numerator</t>
  </si>
  <si>
    <t>tx_new_verify.40_44.male....n</t>
  </si>
  <si>
    <t>TX_NEW_VERIFY
45-49
Female
Numerator</t>
  </si>
  <si>
    <t>tx_new_verify.45_49.female....n</t>
  </si>
  <si>
    <t>TX_NEW_VERIFY
45-49
Male
Numerator</t>
  </si>
  <si>
    <t>tx_new_verify.45_49.male....n</t>
  </si>
  <si>
    <t>TX_NEW_VERIFY
50+
Female
Numerator</t>
  </si>
  <si>
    <t>tx_new_verify.o50.female....n</t>
  </si>
  <si>
    <t>TX_NEW_VERIFY
50+
Male
Numerator</t>
  </si>
  <si>
    <t>tx_new_verify.o50.male....n</t>
  </si>
  <si>
    <t>TX_NEW_VERIFY
Site Support Type: non-PEPFAR supported
Female sex workers (FSW)
Numerator</t>
  </si>
  <si>
    <t>tx_new_verify...site_support_type:.non_pepfar_supported.fsw.n</t>
  </si>
  <si>
    <t>TX_NEW_VERIFY
Site Support Type: non-PEPFAR supported
Men who have sex with men (MSM)
Numerator</t>
  </si>
  <si>
    <t>tx_new_verify...site_support_type:.non_pepfar_supported.msm.n</t>
  </si>
  <si>
    <t>TX_NEW_VERIFY
Site Support Type: non-PEPFAR supported
Non-KP (general population)
Numerator</t>
  </si>
  <si>
    <t>tx_new_verify...site_support_type:.non_pepfar_supported.non_kp_gp.n</t>
  </si>
  <si>
    <t>TX_NEW_VERIFY
Site Support Type: non-PEPFAR supported
People in prison and other closed settings
Numerator</t>
  </si>
  <si>
    <t>tx_new_verify...site_support_type:.non_pepfar_supported.prison.n</t>
  </si>
  <si>
    <t>TX_NEW_VERIFY
Site Support Type: non-PEPFAR supported
People who inject drugs (PWID)
Numerator</t>
  </si>
  <si>
    <t>tx_new_verify...site_support_type:.non_pepfar_supported.pwid.n</t>
  </si>
  <si>
    <t>TX_NEW_VERIFY
Site Support Type: non-PEPFAR supported
Transgender people (TG)
Numerator</t>
  </si>
  <si>
    <t>tx_new_verify...site_support_type:.non_pepfar_supported.tg.n</t>
  </si>
  <si>
    <t>TX_NEW_VERIFY
Site Support Type: PEPFAR supported
Female sex workers (FSW)
Numerator</t>
  </si>
  <si>
    <t>tx_new_verify...site_support_type:.pepfar_supported.fsw.n</t>
  </si>
  <si>
    <t>TX_NEW_VERIFY
Site Support Type: PEPFAR supported
Men who have sex with men (MSM)
Numerator</t>
  </si>
  <si>
    <t>tx_new_verify...site_support_type:.pepfar_supported.msm.n</t>
  </si>
  <si>
    <t>TX_NEW_VERIFY
Site Support Type: PEPFAR supported
Non-KP (general population)
Numerator</t>
  </si>
  <si>
    <t>tx_new_verify...site_support_type:.pepfar_supported.non_kp_gp.n</t>
  </si>
  <si>
    <t>TX_NEW_VERIFY
Site Support Type: PEPFAR supported
People in prison and other closed settings
Numerator</t>
  </si>
  <si>
    <t>tx_new_verify...site_support_type:.pepfar_supported.prison.n</t>
  </si>
  <si>
    <t>TX_NEW_VERIFY
Site Support Type: PEPFAR supported
People who inject drugs (PWID)
Numerator</t>
  </si>
  <si>
    <t>tx_new_verify...site_support_type:.pepfar_supported.pwid.n</t>
  </si>
  <si>
    <t>TX_NEW_VERIFY
Site Support Type: PEPFAR supported
Transgender people (TG)
Numerator</t>
  </si>
  <si>
    <t>tx_new_verify...site_support_type:.pepfar_supported.tg.n</t>
  </si>
  <si>
    <t>TX_PVLS_ELIGIBLE
&lt;1
Female
Numerator</t>
  </si>
  <si>
    <t>tx_pvls_eligible.u1.female....n</t>
  </si>
  <si>
    <t>TX_PVLS_ELIGIBLE
&lt;1
Male
Numerator</t>
  </si>
  <si>
    <t>tx_pvls_eligible.u1.male....n</t>
  </si>
  <si>
    <t>TX_PVLS_ELIGIBLE
&lt;10
Female
Numerator</t>
  </si>
  <si>
    <t>tx_pvls_eligible.u10.female....n</t>
  </si>
  <si>
    <t>TX_PVLS_ELIGIBLE
&lt;10
Male
Numerator</t>
  </si>
  <si>
    <t>tx_pvls_eligible.u10.male....n</t>
  </si>
  <si>
    <t>TX_PVLS_ELIGIBLE
10-14
Female
Numerator</t>
  </si>
  <si>
    <t>tx_pvls_eligible.10_14.female....n</t>
  </si>
  <si>
    <t>TX_PVLS_ELIGIBLE
10-14
Male
Numerator</t>
  </si>
  <si>
    <t>tx_pvls_eligible.10_14.male....n</t>
  </si>
  <si>
    <t>TX_PVLS_ELIGIBLE
1-4
Female
Numerator</t>
  </si>
  <si>
    <t>tx_pvls_eligible.1_4.female....n</t>
  </si>
  <si>
    <t>TX_PVLS_ELIGIBLE
1-4
Male
Numerator</t>
  </si>
  <si>
    <t>tx_pvls_eligible.1_4.male....n</t>
  </si>
  <si>
    <t>TX_PVLS_ELIGIBLE
15-19
Female
Numerator</t>
  </si>
  <si>
    <t>tx_pvls_eligible.15_19.female....n</t>
  </si>
  <si>
    <t>TX_PVLS_ELIGIBLE
15-19
Male
Numerator</t>
  </si>
  <si>
    <t>tx_pvls_eligible.15_19.male....n</t>
  </si>
  <si>
    <t>TX_PVLS_ELIGIBLE
20-24
Female
Numerator</t>
  </si>
  <si>
    <t>tx_pvls_eligible.20_24.female....n</t>
  </si>
  <si>
    <t>TX_PVLS_ELIGIBLE
20-24
Male
Numerator</t>
  </si>
  <si>
    <t>tx_pvls_eligible.20_24.male....n</t>
  </si>
  <si>
    <t>TX_PVLS_ELIGIBLE
25-29
Female
Numerator</t>
  </si>
  <si>
    <t>tx_pvls_eligible.25_29.female....n</t>
  </si>
  <si>
    <t>TX_PVLS_ELIGIBLE
25-29
Male
Numerator</t>
  </si>
  <si>
    <t>tx_pvls_eligible.25_29.male....n</t>
  </si>
  <si>
    <t>TX_PVLS_ELIGIBLE
30-34
Female
Numerator</t>
  </si>
  <si>
    <t>tx_pvls_eligible.30_34.female....n</t>
  </si>
  <si>
    <t>TX_PVLS_ELIGIBLE
30-34
Male
Numerator</t>
  </si>
  <si>
    <t>tx_pvls_eligible.30_34.male....n</t>
  </si>
  <si>
    <t>TX_PVLS_ELIGIBLE
35-39
Female
Numerator</t>
  </si>
  <si>
    <t>tx_pvls_eligible.35_39.female....n</t>
  </si>
  <si>
    <t>TX_PVLS_ELIGIBLE
35-39
Male
Numerator</t>
  </si>
  <si>
    <t>tx_pvls_eligible.35_39.male....n</t>
  </si>
  <si>
    <t>TX_PVLS_ELIGIBLE
40-44
Female
Numerator</t>
  </si>
  <si>
    <t>tx_pvls_eligible.40_44.female....n</t>
  </si>
  <si>
    <t>TX_PVLS_ELIGIBLE
40-44
Male
Numerator</t>
  </si>
  <si>
    <t>tx_pvls_eligible.40_44.male....n</t>
  </si>
  <si>
    <t>TX_PVLS_ELIGIBLE
45-49
Female
Numerator</t>
  </si>
  <si>
    <t>tx_pvls_eligible.45_49.female....n</t>
  </si>
  <si>
    <t>TX_PVLS_ELIGIBLE
45-49
Male
Numerator</t>
  </si>
  <si>
    <t>tx_pvls_eligible.45_49.male....n</t>
  </si>
  <si>
    <t>TX_PVLS_ELIGIBLE
50+
Female
Numerator</t>
  </si>
  <si>
    <t>tx_pvls_eligible.o50.female....n</t>
  </si>
  <si>
    <t>TX_PVLS_ELIGIBLE
50+
Male
Numerator</t>
  </si>
  <si>
    <t>tx_pvls_eligible.o50.male....n</t>
  </si>
  <si>
    <t>TX_PVLS_ELIGIBLE
5-9
Female
Numerator</t>
  </si>
  <si>
    <t>tx_pvls_eligible.5_9.female....n</t>
  </si>
  <si>
    <t>TX_PVLS_ELIGIBLE
5-9
Male
Numerator</t>
  </si>
  <si>
    <t>tx_pvls_eligible.5_9.male....n</t>
  </si>
  <si>
    <t>TX_PVLS_ELIGIBLE
Female sex workers (FSW)
Numerator</t>
  </si>
  <si>
    <t>tx_pvls_eligible.....fsw.n</t>
  </si>
  <si>
    <t>TX_PVLS_ELIGIBLE
Female
Pregnant or Breastfeeding: Breastfeeding
Numerator</t>
  </si>
  <si>
    <t>tx_pvls_eligible..female.pregnant_or_breastfeeding:.breastfeeding..n</t>
  </si>
  <si>
    <t>TX_PVLS_ELIGIBLE
Female
Pregnant or Breastfeeding: Pregnant
Numerator</t>
  </si>
  <si>
    <t>tx_pvls_eligible..female.pregnant_or_breastfeeding:.pregnant..n</t>
  </si>
  <si>
    <t>TX_PVLS_ELIGIBLE
Men who have sex with men (MSM)
Numerator</t>
  </si>
  <si>
    <t>tx_pvls_eligible.....msm.n</t>
  </si>
  <si>
    <t>TX_PVLS_ELIGIBLE
People in prison and other closed settings
Numerator</t>
  </si>
  <si>
    <t>tx_pvls_eligible.....prison.n</t>
  </si>
  <si>
    <t>TX_PVLS_ELIGIBLE
People who inject drugs (PWID)
Numerator</t>
  </si>
  <si>
    <t>tx_pvls_eligible.....pwid.n</t>
  </si>
  <si>
    <t>TX_PVLS_ELIGIBLE
Transgender people (TG)
Numerator</t>
  </si>
  <si>
    <t>tx_pvls_eligible.....tg.n</t>
  </si>
  <si>
    <t>tx_pvls_eligible.unknown.female....n</t>
  </si>
  <si>
    <t>tx_pvls_eligible.unknown.male....n</t>
  </si>
  <si>
    <t>TX_PVLS_RESULT_DOCUMENTED
&lt;1
Female
Denominator</t>
  </si>
  <si>
    <t>tx_pvls_result_documented.u1.female....d</t>
  </si>
  <si>
    <t>TX_PVLS_RESULT_DOCUMENTED
&lt;1
Female
Numerator</t>
  </si>
  <si>
    <t>tx_pvls_result_documented.u1.female....n</t>
  </si>
  <si>
    <t>TX_PVLS_RESULT_DOCUMENTED
&lt;1
Male
Denominator</t>
  </si>
  <si>
    <t>tx_pvls_result_documented.u1.male....d</t>
  </si>
  <si>
    <t>TX_PVLS_RESULT_DOCUMENTED
&lt;1
Male
Numerator</t>
  </si>
  <si>
    <t>tx_pvls_result_documented.u1.male....n</t>
  </si>
  <si>
    <t>TX_PVLS_RESULT_DOCUMENTED
&lt;10
Female
Denominator</t>
  </si>
  <si>
    <t>tx_pvls_result_documented.u10.female....d</t>
  </si>
  <si>
    <t>TX_PVLS_RESULT_DOCUMENTED
&lt;10
Female
Numerator</t>
  </si>
  <si>
    <t>tx_pvls_result_documented.u10.female....n</t>
  </si>
  <si>
    <t>TX_PVLS_RESULT_DOCUMENTED
&lt;10
Male
Denominator</t>
  </si>
  <si>
    <t>tx_pvls_result_documented.u10.male....d</t>
  </si>
  <si>
    <t>TX_PVLS_RESULT_DOCUMENTED
&lt;10
Male
Numerator</t>
  </si>
  <si>
    <t>tx_pvls_result_documented.u10.male....n</t>
  </si>
  <si>
    <t>TX_PVLS_RESULT_DOCUMENTED
10-14
Female
Denominator</t>
  </si>
  <si>
    <t>tx_pvls_result_documented.10_14.female....d</t>
  </si>
  <si>
    <t>TX_PVLS_RESULT_DOCUMENTED
10-14
Female
Numerator</t>
  </si>
  <si>
    <t>tx_pvls_result_documented.10_14.female....n</t>
  </si>
  <si>
    <t>TX_PVLS_RESULT_DOCUMENTED
10-14
Male
Denominator</t>
  </si>
  <si>
    <t>tx_pvls_result_documented.10_14.male....d</t>
  </si>
  <si>
    <t>TX_PVLS_RESULT_DOCUMENTED
10-14
Male
Numerator</t>
  </si>
  <si>
    <t>tx_pvls_result_documented.10_14.male....n</t>
  </si>
  <si>
    <t>TX_PVLS_RESULT_DOCUMENTED
1-4
Female
Denominator</t>
  </si>
  <si>
    <t>tx_pvls_result_documented.1_4.female....d</t>
  </si>
  <si>
    <t>TX_PVLS_RESULT_DOCUMENTED
1-4
Female
Numerator</t>
  </si>
  <si>
    <t>tx_pvls_result_documented.1_4.female....n</t>
  </si>
  <si>
    <t>TX_PVLS_RESULT_DOCUMENTED
1-4
Male
Denominator</t>
  </si>
  <si>
    <t>tx_pvls_result_documented.1_4.male....d</t>
  </si>
  <si>
    <t>TX_PVLS_RESULT_DOCUMENTED
1-4
Male
Numerator</t>
  </si>
  <si>
    <t>tx_pvls_result_documented.1_4.male....n</t>
  </si>
  <si>
    <t>TX_PVLS_RESULT_DOCUMENTED
15-19
Female
Denominator</t>
  </si>
  <si>
    <t>tx_pvls_result_documented.15_19.female....d</t>
  </si>
  <si>
    <t>TX_PVLS_RESULT_DOCUMENTED
15-19
Female
Numerator</t>
  </si>
  <si>
    <t>tx_pvls_result_documented.15_19.female....n</t>
  </si>
  <si>
    <t>TX_PVLS_RESULT_DOCUMENTED
15-19
Male
Denominator</t>
  </si>
  <si>
    <t>tx_pvls_result_documented.15_19.male....d</t>
  </si>
  <si>
    <t>TX_PVLS_RESULT_DOCUMENTED
15-19
Male
Numerator</t>
  </si>
  <si>
    <t>tx_pvls_result_documented.15_19.male....n</t>
  </si>
  <si>
    <t>TX_PVLS_RESULT_DOCUMENTED
20-24
Female
Denominator</t>
  </si>
  <si>
    <t>tx_pvls_result_documented.20_24.female....d</t>
  </si>
  <si>
    <t>TX_PVLS_RESULT_DOCUMENTED
20-24
Female
Numerator</t>
  </si>
  <si>
    <t>tx_pvls_result_documented.20_24.female....n</t>
  </si>
  <si>
    <t>TX_PVLS_RESULT_DOCUMENTED
20-24
Male
Denominator</t>
  </si>
  <si>
    <t>tx_pvls_result_documented.20_24.male....d</t>
  </si>
  <si>
    <t>TX_PVLS_RESULT_DOCUMENTED
20-24
Male
Numerator</t>
  </si>
  <si>
    <t>tx_pvls_result_documented.20_24.male....n</t>
  </si>
  <si>
    <t>TX_PVLS_RESULT_DOCUMENTED
25-29
Female
Denominator</t>
  </si>
  <si>
    <t>tx_pvls_result_documented.25_29.female....d</t>
  </si>
  <si>
    <t>TX_PVLS_RESULT_DOCUMENTED
25-29
Female
Numerator</t>
  </si>
  <si>
    <t>tx_pvls_result_documented.25_29.female....n</t>
  </si>
  <si>
    <t>TX_PVLS_RESULT_DOCUMENTED
25-29
Male
Denominator</t>
  </si>
  <si>
    <t>tx_pvls_result_documented.25_29.male....d</t>
  </si>
  <si>
    <t>TX_PVLS_RESULT_DOCUMENTED
25-29
Male
Numerator</t>
  </si>
  <si>
    <t>tx_pvls_result_documented.25_29.male....n</t>
  </si>
  <si>
    <t>TX_PVLS_RESULT_DOCUMENTED
30-34
Female
Denominator</t>
  </si>
  <si>
    <t>tx_pvls_result_documented.30_34.female....d</t>
  </si>
  <si>
    <t>TX_PVLS_RESULT_DOCUMENTED
30-34
Female
Numerator</t>
  </si>
  <si>
    <t>tx_pvls_result_documented.30_34.female....n</t>
  </si>
  <si>
    <t>TX_PVLS_RESULT_DOCUMENTED
30-34
Male
Denominator</t>
  </si>
  <si>
    <t>tx_pvls_result_documented.30_34.male....d</t>
  </si>
  <si>
    <t>TX_PVLS_RESULT_DOCUMENTED
30-34
Male
Numerator</t>
  </si>
  <si>
    <t>tx_pvls_result_documented.30_34.male....n</t>
  </si>
  <si>
    <t>TX_PVLS_RESULT_DOCUMENTED
35-39
Female
Denominator</t>
  </si>
  <si>
    <t>tx_pvls_result_documented.35_39.female....d</t>
  </si>
  <si>
    <t>TX_PVLS_RESULT_DOCUMENTED
35-39
Female
Numerator</t>
  </si>
  <si>
    <t>tx_pvls_result_documented.35_39.female....n</t>
  </si>
  <si>
    <t>TX_PVLS_RESULT_DOCUMENTED
35-39
Male
Denominator</t>
  </si>
  <si>
    <t>tx_pvls_result_documented.35_39.male....d</t>
  </si>
  <si>
    <t>TX_PVLS_RESULT_DOCUMENTED
35-39
Male
Numerator</t>
  </si>
  <si>
    <t>tx_pvls_result_documented.35_39.male....n</t>
  </si>
  <si>
    <t>TX_PVLS_RESULT_DOCUMENTED
40-44
Female
Denominator</t>
  </si>
  <si>
    <t>tx_pvls_result_documented.40_44.female....d</t>
  </si>
  <si>
    <t>TX_PVLS_RESULT_DOCUMENTED
40-44
Female
Numerator</t>
  </si>
  <si>
    <t>tx_pvls_result_documented.40_44.female....n</t>
  </si>
  <si>
    <t>TX_PVLS_RESULT_DOCUMENTED
40-44
Male
Denominator</t>
  </si>
  <si>
    <t>tx_pvls_result_documented.40_44.male....d</t>
  </si>
  <si>
    <t>TX_PVLS_RESULT_DOCUMENTED
40-44
Male
Numerator</t>
  </si>
  <si>
    <t>tx_pvls_result_documented.40_44.male....n</t>
  </si>
  <si>
    <t>TX_PVLS_RESULT_DOCUMENTED
45-49
Female
Denominator</t>
  </si>
  <si>
    <t>tx_pvls_result_documented.45_49.female....d</t>
  </si>
  <si>
    <t>TX_PVLS_RESULT_DOCUMENTED
45-49
Female
Numerator</t>
  </si>
  <si>
    <t>tx_pvls_result_documented.45_49.female....n</t>
  </si>
  <si>
    <t>TX_PVLS_RESULT_DOCUMENTED
45-49
Male
Denominator</t>
  </si>
  <si>
    <t>tx_pvls_result_documented.45_49.male....d</t>
  </si>
  <si>
    <t>TX_PVLS_RESULT_DOCUMENTED
45-49
Male
Numerator</t>
  </si>
  <si>
    <t>tx_pvls_result_documented.45_49.male....n</t>
  </si>
  <si>
    <t>TX_PVLS_RESULT_DOCUMENTED
50+
Female
Denominator</t>
  </si>
  <si>
    <t>tx_pvls_result_documented.o50.female....d</t>
  </si>
  <si>
    <t>TX_PVLS_RESULT_DOCUMENTED
50+
Female
Numerator</t>
  </si>
  <si>
    <t>tx_pvls_result_documented.o50.female....n</t>
  </si>
  <si>
    <t>TX_PVLS_RESULT_DOCUMENTED
50+
Male
Denominator</t>
  </si>
  <si>
    <t>tx_pvls_result_documented.o50.male....d</t>
  </si>
  <si>
    <t>TX_PVLS_RESULT_DOCUMENTED
50+
Male
Numerator</t>
  </si>
  <si>
    <t>tx_pvls_result_documented.o50.male....n</t>
  </si>
  <si>
    <t>TX_PVLS_RESULT_DOCUMENTED
5-9
Female
Denominator</t>
  </si>
  <si>
    <t>tx_pvls_result_documented.5_9.female....d</t>
  </si>
  <si>
    <t>TX_PVLS_RESULT_DOCUMENTED
5-9
Female
Numerator</t>
  </si>
  <si>
    <t>tx_pvls_result_documented.5_9.female....n</t>
  </si>
  <si>
    <t>TX_PVLS_RESULT_DOCUMENTED
5-9
Male
Denominator</t>
  </si>
  <si>
    <t>tx_pvls_result_documented.5_9.male....d</t>
  </si>
  <si>
    <t>TX_PVLS_RESULT_DOCUMENTED
5-9
Male
Numerator</t>
  </si>
  <si>
    <t>tx_pvls_result_documented.5_9.male....n</t>
  </si>
  <si>
    <t>TX_PVLS_RESULT_DOCUMENTED
Female sex workers (FSW)
Denominator</t>
  </si>
  <si>
    <t>tx_pvls_result_documented.....fsw.d</t>
  </si>
  <si>
    <t>TX_PVLS_RESULT_DOCUMENTED
Female sex workers (FSW)
Numerator</t>
  </si>
  <si>
    <t>tx_pvls_result_documented.....fsw.n</t>
  </si>
  <si>
    <t>TX_PVLS_RESULT_DOCUMENTED
Female
Pregnant or Breastfeeding: Breastfeeding
Denominator</t>
  </si>
  <si>
    <t>tx_pvls_result_documented..female.pregnant_or_breastfeeding:.breastfeeding..d</t>
  </si>
  <si>
    <t>TX_PVLS_RESULT_DOCUMENTED
Female
Pregnant or Breastfeeding: Breastfeeding
Numerator</t>
  </si>
  <si>
    <t>tx_pvls_result_documented..female.pregnant_or_breastfeeding:.breastfeeding..n</t>
  </si>
  <si>
    <t>TX_PVLS_RESULT_DOCUMENTED
Female
Pregnant or Breastfeeding: Pregnant
Denominator</t>
  </si>
  <si>
    <t>tx_pvls_result_documented..female.pregnant_or_breastfeeding:.pregnant..d</t>
  </si>
  <si>
    <t>TX_PVLS_RESULT_DOCUMENTED
Female
Pregnant or Breastfeeding: Pregnant
Numerator</t>
  </si>
  <si>
    <t>tx_pvls_result_documented..female.pregnant_or_breastfeeding:.pregnant..n</t>
  </si>
  <si>
    <t>TX_PVLS_RESULT_DOCUMENTED
Men who have sex with men (MSM)
Denominator</t>
  </si>
  <si>
    <t>tx_pvls_result_documented.....msm.d</t>
  </si>
  <si>
    <t>TX_PVLS_RESULT_DOCUMENTED
Men who have sex with men (MSM)
Numerator</t>
  </si>
  <si>
    <t>tx_pvls_result_documented.....msm.n</t>
  </si>
  <si>
    <t>TX_PVLS_RESULT_DOCUMENTED
People in prison and other closed settings
Denominator</t>
  </si>
  <si>
    <t>tx_pvls_result_documented.....prison.d</t>
  </si>
  <si>
    <t>TX_PVLS_RESULT_DOCUMENTED
People in prison and other closed settings
Numerator</t>
  </si>
  <si>
    <t>tx_pvls_result_documented.....prison.n</t>
  </si>
  <si>
    <t>TX_PVLS_RESULT_DOCUMENTED
People who inject drugs (PWID)
Denominator</t>
  </si>
  <si>
    <t>tx_pvls_result_documented.....pwid.d</t>
  </si>
  <si>
    <t>TX_PVLS_RESULT_DOCUMENTED
People who inject drugs (PWID)
Numerator</t>
  </si>
  <si>
    <t>tx_pvls_result_documented.....pwid.n</t>
  </si>
  <si>
    <t>TX_PVLS_RESULT_DOCUMENTED
Transgender people (TG)
Denominator</t>
  </si>
  <si>
    <t>tx_pvls_result_documented.....tg.d</t>
  </si>
  <si>
    <t>TX_PVLS_RESULT_DOCUMENTED
Transgender people (TG)
Numerator</t>
  </si>
  <si>
    <t>tx_pvls_result_documented.....tg.n</t>
  </si>
  <si>
    <t>tx_pvls_result_documented.unknown.female....d</t>
  </si>
  <si>
    <t>tx_pvls_result_documented.unknown.female....n</t>
  </si>
  <si>
    <t>tx_pvls_result_documented.unknown.male....d</t>
  </si>
  <si>
    <t>tx_pvls_result_documented.unknown.male....n</t>
  </si>
  <si>
    <t>TX_PVLS_SAMPLE
&lt;1
Female
Numerator</t>
  </si>
  <si>
    <t>tx_pvls_sample.u1.female....n</t>
  </si>
  <si>
    <t>TX_PVLS_SAMPLE
&lt;1
Male
Numerator</t>
  </si>
  <si>
    <t>tx_pvls_sample.u1.male....n</t>
  </si>
  <si>
    <t>TX_PVLS_SAMPLE
&lt;10
Female
Numerator</t>
  </si>
  <si>
    <t>tx_pvls_sample.u10.female....n</t>
  </si>
  <si>
    <t>TX_PVLS_SAMPLE
&lt;10
Male
Numerator</t>
  </si>
  <si>
    <t>tx_pvls_sample.u10.male....n</t>
  </si>
  <si>
    <t>TX_PVLS_SAMPLE
10-14
Female
Numerator</t>
  </si>
  <si>
    <t>tx_pvls_sample.10_14.female....n</t>
  </si>
  <si>
    <t>TX_PVLS_SAMPLE
10-14
Male
Numerator</t>
  </si>
  <si>
    <t>tx_pvls_sample.10_14.male....n</t>
  </si>
  <si>
    <t>TX_PVLS_SAMPLE
1-4
Female
Numerator</t>
  </si>
  <si>
    <t>tx_pvls_sample.1_4.female....n</t>
  </si>
  <si>
    <t>TX_PVLS_SAMPLE
1-4
Male
Numerator</t>
  </si>
  <si>
    <t>tx_pvls_sample.1_4.male....n</t>
  </si>
  <si>
    <t>TX_PVLS_SAMPLE
15-19
Female
Numerator</t>
  </si>
  <si>
    <t>tx_pvls_sample.15_19.female....n</t>
  </si>
  <si>
    <t>TX_PVLS_SAMPLE
15-19
Male
Numerator</t>
  </si>
  <si>
    <t>tx_pvls_sample.15_19.male....n</t>
  </si>
  <si>
    <t>TX_PVLS_SAMPLE
20-24
Female
Numerator</t>
  </si>
  <si>
    <t>tx_pvls_sample.20_24.female....n</t>
  </si>
  <si>
    <t>TX_PVLS_SAMPLE
20-24
Male
Numerator</t>
  </si>
  <si>
    <t>tx_pvls_sample.20_24.male....n</t>
  </si>
  <si>
    <t>TX_PVLS_SAMPLE
25-29
Female
Numerator</t>
  </si>
  <si>
    <t>tx_pvls_sample.25_29.female....n</t>
  </si>
  <si>
    <t>TX_PVLS_SAMPLE
25-29
Male
Numerator</t>
  </si>
  <si>
    <t>tx_pvls_sample.25_29.male....n</t>
  </si>
  <si>
    <t>TX_PVLS_SAMPLE
30-34
Female
Numerator</t>
  </si>
  <si>
    <t>tx_pvls_sample.30_34.female....n</t>
  </si>
  <si>
    <t>TX_PVLS_SAMPLE
30-34
Male
Numerator</t>
  </si>
  <si>
    <t>tx_pvls_sample.30_34.male....n</t>
  </si>
  <si>
    <t>TX_PVLS_SAMPLE
35-39
Female
Numerator</t>
  </si>
  <si>
    <t>tx_pvls_sample.35_39.female....n</t>
  </si>
  <si>
    <t>TX_PVLS_SAMPLE
35-39
Male
Numerator</t>
  </si>
  <si>
    <t>tx_pvls_sample.35_39.male....n</t>
  </si>
  <si>
    <t>TX_PVLS_SAMPLE
40-44
Female
Numerator</t>
  </si>
  <si>
    <t>tx_pvls_sample.40_44.female....n</t>
  </si>
  <si>
    <t>TX_PVLS_SAMPLE
40-44
Male
Numerator</t>
  </si>
  <si>
    <t>tx_pvls_sample.40_44.male....n</t>
  </si>
  <si>
    <t>TX_PVLS_SAMPLE
45-49
Female
Numerator</t>
  </si>
  <si>
    <t>tx_pvls_sample.45_49.female....n</t>
  </si>
  <si>
    <t>TX_PVLS_SAMPLE
45-49
Male
Numerator</t>
  </si>
  <si>
    <t>tx_pvls_sample.45_49.male....n</t>
  </si>
  <si>
    <t>TX_PVLS_SAMPLE
50+
Female
Numerator</t>
  </si>
  <si>
    <t>tx_pvls_sample.o50.female....n</t>
  </si>
  <si>
    <t>TX_PVLS_SAMPLE
50+
Male
Numerator</t>
  </si>
  <si>
    <t>tx_pvls_sample.o50.male....n</t>
  </si>
  <si>
    <t>TX_PVLS_SAMPLE
5-9
Female
Numerator</t>
  </si>
  <si>
    <t>tx_pvls_sample.5_9.female....n</t>
  </si>
  <si>
    <t>TX_PVLS_SAMPLE
5-9
Male
Numerator</t>
  </si>
  <si>
    <t>tx_pvls_sample.5_9.male....n</t>
  </si>
  <si>
    <t>TX_PVLS_SAMPLE
Female sex workers (FSW)
Numerator</t>
  </si>
  <si>
    <t>tx_pvls_sample.....fsw.n</t>
  </si>
  <si>
    <t>TX_PVLS_SAMPLE
Female
Pregnant or Breastfeeding: Breastfeeding
Numerator</t>
  </si>
  <si>
    <t>tx_pvls_sample..female.pregnant_or_breastfeeding:.breastfeeding..n</t>
  </si>
  <si>
    <t>TX_PVLS_SAMPLE
Female
Pregnant or Breastfeeding: Pregnant
Numerator</t>
  </si>
  <si>
    <t>tx_pvls_sample..female.pregnant_or_breastfeeding:.pregnant..n</t>
  </si>
  <si>
    <t>TX_PVLS_SAMPLE
Men who have sex with men (MSM)
Numerator</t>
  </si>
  <si>
    <t>tx_pvls_sample.....msm.n</t>
  </si>
  <si>
    <t>TX_PVLS_SAMPLE
People in prison and other closed settings
Numerator</t>
  </si>
  <si>
    <t>tx_pvls_sample.....prison.n</t>
  </si>
  <si>
    <t>TX_PVLS_SAMPLE
People who inject drugs (PWID)
Numerator</t>
  </si>
  <si>
    <t>tx_pvls_sample.....pwid.n</t>
  </si>
  <si>
    <t>TX_PVLS_SAMPLE
Transgender people (TG)
Numerator</t>
  </si>
  <si>
    <t>tx_pvls_sample.....tg.n</t>
  </si>
  <si>
    <t>tx_pvls_sample.unknown.female....n</t>
  </si>
  <si>
    <t>tx_pvls_sample.unknown.male....n</t>
  </si>
  <si>
    <t>TX_PVLS_VERIFY
&lt;20
Female
Denominator</t>
  </si>
  <si>
    <t>tx_pvls_verify.u20.female....d</t>
  </si>
  <si>
    <t>TX_PVLS_VERIFY
&lt;20
Female
Numerator</t>
  </si>
  <si>
    <t>tx_pvls_verify.u20.female....n</t>
  </si>
  <si>
    <t>TX_PVLS_VERIFY
&lt;20
Male
Denominator</t>
  </si>
  <si>
    <t>tx_pvls_verify.u20.male....d</t>
  </si>
  <si>
    <t>TX_PVLS_VERIFY
&lt;20
Male
Numerator</t>
  </si>
  <si>
    <t>tx_pvls_verify.u20.male....n</t>
  </si>
  <si>
    <t>TX_PVLS_VERIFY
20-24
Female
Denominator</t>
  </si>
  <si>
    <t>tx_pvls_verify.20_24.female....d</t>
  </si>
  <si>
    <t>TX_PVLS_VERIFY
20-24
Female
Numerator</t>
  </si>
  <si>
    <t>tx_pvls_verify.20_24.female....n</t>
  </si>
  <si>
    <t>TX_PVLS_VERIFY
20-24
Male
Denominator</t>
  </si>
  <si>
    <t>tx_pvls_verify.20_24.male....d</t>
  </si>
  <si>
    <t>TX_PVLS_VERIFY
20-24
Male
Numerator</t>
  </si>
  <si>
    <t>tx_pvls_verify.20_24.male....n</t>
  </si>
  <si>
    <t>TX_PVLS_VERIFY
25-29
Female
Denominator</t>
  </si>
  <si>
    <t>tx_pvls_verify.25_29.female....d</t>
  </si>
  <si>
    <t>TX_PVLS_VERIFY
25-29
Female
Numerator</t>
  </si>
  <si>
    <t>tx_pvls_verify.25_29.female....n</t>
  </si>
  <si>
    <t>TX_PVLS_VERIFY
25-29
Male
Denominator</t>
  </si>
  <si>
    <t>tx_pvls_verify.25_29.male....d</t>
  </si>
  <si>
    <t>TX_PVLS_VERIFY
25-29
Male
Numerator</t>
  </si>
  <si>
    <t>tx_pvls_verify.25_29.male....n</t>
  </si>
  <si>
    <t>TX_PVLS_VERIFY
30-34
Female
Denominator</t>
  </si>
  <si>
    <t>tx_pvls_verify.30_34.female....d</t>
  </si>
  <si>
    <t>TX_PVLS_VERIFY
30-34
Female
Numerator</t>
  </si>
  <si>
    <t>tx_pvls_verify.30_34.female....n</t>
  </si>
  <si>
    <t>TX_PVLS_VERIFY
30-34
Male
Denominator</t>
  </si>
  <si>
    <t>tx_pvls_verify.30_34.male....d</t>
  </si>
  <si>
    <t>TX_PVLS_VERIFY
30-34
Male
Numerator</t>
  </si>
  <si>
    <t>tx_pvls_verify.30_34.male....n</t>
  </si>
  <si>
    <t>TX_PVLS_VERIFY
35-39
Female
Denominator</t>
  </si>
  <si>
    <t>tx_pvls_verify.35_39.female....d</t>
  </si>
  <si>
    <t>TX_PVLS_VERIFY
35-39
Female
Numerator</t>
  </si>
  <si>
    <t>tx_pvls_verify.35_39.female....n</t>
  </si>
  <si>
    <t>TX_PVLS_VERIFY
35-39
Male
Denominator</t>
  </si>
  <si>
    <t>tx_pvls_verify.35_39.male....d</t>
  </si>
  <si>
    <t>TX_PVLS_VERIFY
35-39
Male
Numerator</t>
  </si>
  <si>
    <t>tx_pvls_verify.35_39.male....n</t>
  </si>
  <si>
    <t>TX_PVLS_VERIFY
40-44
Female
Denominator</t>
  </si>
  <si>
    <t>tx_pvls_verify.40_44.female....d</t>
  </si>
  <si>
    <t>TX_PVLS_VERIFY
40-44
Female
Numerator</t>
  </si>
  <si>
    <t>tx_pvls_verify.40_44.female....n</t>
  </si>
  <si>
    <t>TX_PVLS_VERIFY
40-44
Male
Denominator</t>
  </si>
  <si>
    <t>tx_pvls_verify.40_44.male....d</t>
  </si>
  <si>
    <t>TX_PVLS_VERIFY
40-44
Male
Numerator</t>
  </si>
  <si>
    <t>tx_pvls_verify.40_44.male....n</t>
  </si>
  <si>
    <t>TX_PVLS_VERIFY
45-49
Female
Denominator</t>
  </si>
  <si>
    <t>tx_pvls_verify.45_49.female....d</t>
  </si>
  <si>
    <t>TX_PVLS_VERIFY
45-49
Female
Numerator</t>
  </si>
  <si>
    <t>tx_pvls_verify.45_49.female....n</t>
  </si>
  <si>
    <t>TX_PVLS_VERIFY
45-49
Male
Denominator</t>
  </si>
  <si>
    <t>tx_pvls_verify.45_49.male....d</t>
  </si>
  <si>
    <t>TX_PVLS_VERIFY
45-49
Male
Numerator</t>
  </si>
  <si>
    <t>tx_pvls_verify.45_49.male....n</t>
  </si>
  <si>
    <t>TX_PVLS_VERIFY
50+
Female
Denominator</t>
  </si>
  <si>
    <t>tx_pvls_verify.o50.female....d</t>
  </si>
  <si>
    <t>TX_PVLS_VERIFY
50+
Female
Numerator</t>
  </si>
  <si>
    <t>tx_pvls_verify.o50.female....n</t>
  </si>
  <si>
    <t>TX_PVLS_VERIFY
50+
Male
Denominator</t>
  </si>
  <si>
    <t>tx_pvls_verify.o50.male....d</t>
  </si>
  <si>
    <t>TX_PVLS_VERIFY
50+
Male
Numerator</t>
  </si>
  <si>
    <t>tx_pvls_verify.o50.male....n</t>
  </si>
  <si>
    <t>TX_PVLS_VERIFY
Site Support Type: non-PEPFAR supported
Female sex workers (FSW)
Denominator</t>
  </si>
  <si>
    <t>tx_pvls_verify...site_support_type:.non_pepfar_supported.fsw.d</t>
  </si>
  <si>
    <t>TX_PVLS_VERIFY
Site Support Type: non-PEPFAR supported
Female sex workers (FSW)
Numerator</t>
  </si>
  <si>
    <t>tx_pvls_verify...site_support_type:.non_pepfar_supported.fsw.n</t>
  </si>
  <si>
    <t>TX_PVLS_VERIFY
Site Support Type: non-PEPFAR supported
Men who have sex with men (MSM)
Denominator</t>
  </si>
  <si>
    <t>tx_pvls_verify...site_support_type:.non_pepfar_supported.msm.d</t>
  </si>
  <si>
    <t>TX_PVLS_VERIFY
Site Support Type: non-PEPFAR supported
Men who have sex with men (MSM)
Numerator</t>
  </si>
  <si>
    <t>tx_pvls_verify...site_support_type:.non_pepfar_supported.msm.n</t>
  </si>
  <si>
    <t>TX_PVLS_VERIFY
Site Support Type: non-PEPFAR supported
Non-KP (general population)
Denominator</t>
  </si>
  <si>
    <t>tx_pvls_verify...site_support_type:.non_pepfar_supported.non_kp_gp.d</t>
  </si>
  <si>
    <t>TX_PVLS_VERIFY
Site Support Type: non-PEPFAR supported
Non-KP (general population)
Numerator</t>
  </si>
  <si>
    <t>tx_pvls_verify...site_support_type:.non_pepfar_supported.non_kp_gp.n</t>
  </si>
  <si>
    <t>TX_PVLS_VERIFY
Site Support Type: non-PEPFAR supported
People in prison and other closed settings
Denominator</t>
  </si>
  <si>
    <t>tx_pvls_verify...site_support_type:.non_pepfar_supported.prison.d</t>
  </si>
  <si>
    <t>TX_PVLS_VERIFY
Site Support Type: non-PEPFAR supported
People in prison and other closed settings
Numerator</t>
  </si>
  <si>
    <t>tx_pvls_verify...site_support_type:.non_pepfar_supported.prison.n</t>
  </si>
  <si>
    <t>TX_PVLS_VERIFY
Site Support Type: non-PEPFAR supported
People who inject drugs (PWID)
Denominator</t>
  </si>
  <si>
    <t>tx_pvls_verify...site_support_type:.non_pepfar_supported.pwid.d</t>
  </si>
  <si>
    <t>TX_PVLS_VERIFY
Site Support Type: non-PEPFAR supported
People who inject drugs (PWID)
Numerator</t>
  </si>
  <si>
    <t>tx_pvls_verify...site_support_type:.non_pepfar_supported.pwid.n</t>
  </si>
  <si>
    <t>TX_PVLS_VERIFY
Site Support Type: non-PEPFAR supported
Transgender people (TG)
Denominator</t>
  </si>
  <si>
    <t>tx_pvls_verify...site_support_type:.non_pepfar_supported.tg.d</t>
  </si>
  <si>
    <t>TX_PVLS_VERIFY
Site Support Type: non-PEPFAR supported
Transgender people (TG)
Numerator</t>
  </si>
  <si>
    <t>tx_pvls_verify...site_support_type:.non_pepfar_supported.tg.n</t>
  </si>
  <si>
    <t>TX_PVLS_VERIFY
Site Support Type: PEPFAR supported
Female sex workers (FSW)
Denominator</t>
  </si>
  <si>
    <t>tx_pvls_verify...site_support_type:.pepfar_supported.fsw.d</t>
  </si>
  <si>
    <t>TX_PVLS_VERIFY
Site Support Type: PEPFAR supported
Female sex workers (FSW)
Numerator</t>
  </si>
  <si>
    <t>tx_pvls_verify...site_support_type:.pepfar_supported.fsw.n</t>
  </si>
  <si>
    <t>TX_PVLS_VERIFY
Site Support Type: PEPFAR supported
Men who have sex with men (MSM)
Denominator</t>
  </si>
  <si>
    <t>tx_pvls_verify...site_support_type:.pepfar_supported.msm.d</t>
  </si>
  <si>
    <t>TX_PVLS_VERIFY
Site Support Type: PEPFAR supported
Men who have sex with men (MSM)
Numerator</t>
  </si>
  <si>
    <t>tx_pvls_verify...site_support_type:.pepfar_supported.msm.n</t>
  </si>
  <si>
    <t>TX_PVLS_VERIFY
Site Support Type: PEPFAR supported
Non-KP (general population)
Denominator</t>
  </si>
  <si>
    <t>tx_pvls_verify...site_support_type:.pepfar_supported.non_kp_gp.d</t>
  </si>
  <si>
    <t>TX_PVLS_VERIFY
Site Support Type: PEPFAR supported
Non-KP (general population)
Numerator</t>
  </si>
  <si>
    <t>tx_pvls_verify...site_support_type:.pepfar_supported.non_kp_gp.n</t>
  </si>
  <si>
    <t>TX_PVLS_VERIFY
Site Support Type: PEPFAR supported
People in prison and other closed settings
Denominator</t>
  </si>
  <si>
    <t>tx_pvls_verify...site_support_type:.pepfar_supported.prison.d</t>
  </si>
  <si>
    <t>TX_PVLS_VERIFY
Site Support Type: PEPFAR supported
People in prison and other closed settings
Numerator</t>
  </si>
  <si>
    <t>tx_pvls_verify...site_support_type:.pepfar_supported.prison.n</t>
  </si>
  <si>
    <t>TX_PVLS_VERIFY
Site Support Type: PEPFAR supported
People who inject drugs (PWID)
Denominator</t>
  </si>
  <si>
    <t>tx_pvls_verify...site_support_type:.pepfar_supported.pwid.d</t>
  </si>
  <si>
    <t>TX_PVLS_VERIFY
Site Support Type: PEPFAR supported
People who inject drugs (PWID)
Numerator</t>
  </si>
  <si>
    <t>tx_pvls_verify...site_support_type:.pepfar_supported.pwid.n</t>
  </si>
  <si>
    <t>TX_PVLS_VERIFY
Site Support Type: PEPFAR supported
Transgender people (TG)
Denominator</t>
  </si>
  <si>
    <t>tx_pvls_verify...site_support_type:.pepfar_supported.tg.d</t>
  </si>
  <si>
    <t>TX_PVLS_VERIFY
Site Support Type: PEPFAR supported
Transgender people (TG)
Numerator</t>
  </si>
  <si>
    <t>tx_pvls_verify...site_support_type:.pepfar_supported.tg.n</t>
  </si>
  <si>
    <t>TX_RTT_VERIFY
&lt;20
Female
Numerator</t>
  </si>
  <si>
    <t>tx_rtt_verify.u20.female....n</t>
  </si>
  <si>
    <t>TX_RTT_VERIFY
&lt;20
Male
Numerator</t>
  </si>
  <si>
    <t>tx_rtt_verify.u20.male....n</t>
  </si>
  <si>
    <t>TX_RTT_VERIFY
20-24
Female
Numerator</t>
  </si>
  <si>
    <t>tx_rtt_verify.20_24.female....n</t>
  </si>
  <si>
    <t>TX_RTT_VERIFY
20-24
Male
Numerator</t>
  </si>
  <si>
    <t>tx_rtt_verify.20_24.male....n</t>
  </si>
  <si>
    <t>TX_RTT_VERIFY
25-29
Female
Numerator</t>
  </si>
  <si>
    <t>tx_rtt_verify.25_29.female....n</t>
  </si>
  <si>
    <t>TX_RTT_VERIFY
25-29
Male
Numerator</t>
  </si>
  <si>
    <t>tx_rtt_verify.25_29.male....n</t>
  </si>
  <si>
    <t>TX_RTT_VERIFY
30-34
Female
Numerator</t>
  </si>
  <si>
    <t>tx_rtt_verify.30_34.female....n</t>
  </si>
  <si>
    <t>TX_RTT_VERIFY
30-34
Male
Numerator</t>
  </si>
  <si>
    <t>tx_rtt_verify.30_34.male....n</t>
  </si>
  <si>
    <t>TX_RTT_VERIFY
35-39
Female
Numerator</t>
  </si>
  <si>
    <t>tx_rtt_verify.35_39.female....n</t>
  </si>
  <si>
    <t>TX_RTT_VERIFY
35-39
Male
Numerator</t>
  </si>
  <si>
    <t>tx_rtt_verify.35_39.male....n</t>
  </si>
  <si>
    <t>TX_RTT_VERIFY
40-44
Female
Numerator</t>
  </si>
  <si>
    <t>tx_rtt_verify.40_44.female....n</t>
  </si>
  <si>
    <t>TX_RTT_VERIFY
40-44
Male
Numerator</t>
  </si>
  <si>
    <t>tx_rtt_verify.40_44.male....n</t>
  </si>
  <si>
    <t>TX_RTT_VERIFY
45-49
Female
Numerator</t>
  </si>
  <si>
    <t>tx_rtt_verify.45_49.female....n</t>
  </si>
  <si>
    <t>TX_RTT_VERIFY
45-49
Male
Numerator</t>
  </si>
  <si>
    <t>tx_rtt_verify.45_49.male....n</t>
  </si>
  <si>
    <t>TX_RTT_VERIFY
50+
Female
Numerator</t>
  </si>
  <si>
    <t>tx_rtt_verify.o50.female....n</t>
  </si>
  <si>
    <t>TX_RTT_VERIFY
50+
Male
Numerator</t>
  </si>
  <si>
    <t>tx_rtt_verify.o50.male....n</t>
  </si>
  <si>
    <t>TX_RTT_VERIFY
Female sex workers (FSW)
Numerator</t>
  </si>
  <si>
    <t>tx_rtt_verify.....fsw.n</t>
  </si>
  <si>
    <t>TX_RTT_VERIFY
Men who have sex with men (MSM)
Numerator</t>
  </si>
  <si>
    <t>tx_rtt_verify.....msm.n</t>
  </si>
  <si>
    <t>TX_RTT_VERIFY
Non-KP (general population)
Numerator</t>
  </si>
  <si>
    <t>tx_rtt_verify.....non_kp_gp.n</t>
  </si>
  <si>
    <t>TX_RTT_VERIFY
People in prison and other closed settings
Numerator</t>
  </si>
  <si>
    <t>tx_rtt_verify.....prison.n</t>
  </si>
  <si>
    <t>TX_RTT_VERIFY
People who inject drugs (PWID)
Numerator</t>
  </si>
  <si>
    <t>tx_rtt_verify.....pwid.n</t>
  </si>
  <si>
    <t>TX_RTT_VERIFY
Transgender people (TG)
Numerator</t>
  </si>
  <si>
    <t>tx_rtt_verify.....tg.n</t>
  </si>
  <si>
    <t>VMMC_AE
10-14
Male
Numerator</t>
  </si>
  <si>
    <t>vmmc_ae.10_14.male....n</t>
  </si>
  <si>
    <t>VMMC_AE
15-19
Male
Numerator</t>
  </si>
  <si>
    <t>vmmc_ae.15_19.male....n</t>
  </si>
  <si>
    <t>VMMC_AE
20-24
Male
Numerator</t>
  </si>
  <si>
    <t>vmmc_ae.20_24.male....n</t>
  </si>
  <si>
    <t>VMMC_AE
25-29
Male
Numerator</t>
  </si>
  <si>
    <t>vmmc_ae.25_29.male....n</t>
  </si>
  <si>
    <t>VMMC_AE
30-34
Male
Numerator</t>
  </si>
  <si>
    <t>vmmc_ae.30_34.male....n</t>
  </si>
  <si>
    <t>VMMC_AE
35-39
Male
Numerator</t>
  </si>
  <si>
    <t>vmmc_ae.35_39.male....n</t>
  </si>
  <si>
    <t>VMMC_AE
40-44
Male
Numerator</t>
  </si>
  <si>
    <t>vmmc_ae.40_44.male....n</t>
  </si>
  <si>
    <t>VMMC_AE
45-49
Male
Numerator</t>
  </si>
  <si>
    <t>vmmc_ae.45_49.male....n</t>
  </si>
  <si>
    <t>VMMC_AE
50+
Male
Numerator</t>
  </si>
  <si>
    <t>vmmc_ae.o50.male....n</t>
  </si>
  <si>
    <t>VMMC_AE
Male
AE Type: Moderate
Numerator</t>
  </si>
  <si>
    <t>vmmc_ae..male.ae_type:.moderate..n</t>
  </si>
  <si>
    <t>VMMC_AE
Male
AE Type: Severe
Numerator</t>
  </si>
  <si>
    <t>vmmc_ae..male.ae_type:.severe..n</t>
  </si>
  <si>
    <t>VMMC_AE
Male
AE Type: Unknown
Numerator</t>
  </si>
  <si>
    <t>vmmc_ae..male.ae_type:.unknown..n</t>
  </si>
  <si>
    <t>VMMC_AE
Male
Circumcision Method: Surgical method - Dorsal Slit
Numerator</t>
  </si>
  <si>
    <t>vmmc_ae..male.circumcision_method:.surgical_method_dorsal_slit..n</t>
  </si>
  <si>
    <t>VMMC_AE
Male
Circumcision Method: Surgical method - Forceps-guided
Numerator</t>
  </si>
  <si>
    <t>vmmc_ae..male.circumcision_method:.surgical_method_forceps_guided..n</t>
  </si>
  <si>
    <t>VMMC_AE
Male
Circumcision Method: Surgical method - Other
Numerator</t>
  </si>
  <si>
    <t>vmmc_ae..male.circumcision_method:.surgical_method_other..n</t>
  </si>
  <si>
    <t>VMMC_AE
Male
Circumcision Method: Surgical method - Sleeve Resection
Numerator</t>
  </si>
  <si>
    <t>vmmc_ae..male.circumcision_method:.surgical_method_sleeve_resection..n</t>
  </si>
  <si>
    <t>VMMC_AE
Male
Circumcision Method: Surgical method - Unknown
Numerator</t>
  </si>
  <si>
    <t>vmmc_ae..male.circumcision_method:.surgical_method_unknown..n</t>
  </si>
  <si>
    <t>VMMC_AE
Male
Site Type: Mobile
Numerator</t>
  </si>
  <si>
    <t>vmmc_ae..male.site_type:.mobile..n</t>
  </si>
  <si>
    <t>VMMC_AE
Male
Site Type: Outreach
Numerator</t>
  </si>
  <si>
    <t>vmmc_ae..male.site_type:.outreach..n</t>
  </si>
  <si>
    <t>VMMC_AE
Male
Site Type: Static
Numerator</t>
  </si>
  <si>
    <t>vmmc_ae..male.site_type:.static..n</t>
  </si>
  <si>
    <t>vmmc_ae..male.site_type:.uknown..n</t>
  </si>
  <si>
    <t>vmmc_ae.unknown.male....n</t>
  </si>
  <si>
    <t>Formula</t>
  </si>
  <si>
    <t>Pasted text</t>
  </si>
  <si>
    <t>Unknown Age</t>
  </si>
  <si>
    <t>Site Type: Unknown</t>
  </si>
  <si>
    <t>DREAMS_FP
Unknown Age
Female
Denominator</t>
  </si>
  <si>
    <t>DREAMS_FP
Unknown Age
Female
Numerator</t>
  </si>
  <si>
    <t>DREAMS_GEND_NORM
Unknown Age
Female
Numerator</t>
  </si>
  <si>
    <t>DREAMS_GEND_NORM
Unknown Age
Male
Numerator</t>
  </si>
  <si>
    <t>GEND_GBV
Unknown Age
Female
PEP: Received PEP
Numerator</t>
  </si>
  <si>
    <t>GEND_GBV
Unknown Age
Female
Violence Service Type: Physical and/or Emotional Violence
Numerator</t>
  </si>
  <si>
    <t>GEND_GBV
Unknown Age
Female
Violence Service Type: Sexual Violence
Numerator</t>
  </si>
  <si>
    <t>GEND_GBV
Unknown Age
Male
PEP: Received PEP
Numerator</t>
  </si>
  <si>
    <t>GEND_GBV
Unknown Age
Male
Violence Service Type: Physical and/or Emotional Violence
Numerator</t>
  </si>
  <si>
    <t>GEND_GBV
Unknown Age
Male
Violence Service Type: Sexual Violence
Numerator</t>
  </si>
  <si>
    <t>PrEP_1MONTH
Unknown Age
Female
Reporting Month: Month 1 of Reporting Quarter
Numerator</t>
  </si>
  <si>
    <t>PrEP_1MONTH
Unknown Age
Female
Reporting Month: Month 2 of Reporting Quarter
Numerator</t>
  </si>
  <si>
    <t>PrEP_1MONTH
Unknown Age
Female
Reporting Month: Month 3 of Reporting Quarter
Numerator</t>
  </si>
  <si>
    <t>PrEP_1MONTH
Unknown Age
Male
Reporting Month: Month 1 of Reporting Quarter
Numerator</t>
  </si>
  <si>
    <t>PrEP_1MONTH
Unknown Age
Male
Reporting Month: Month 2 of Reporting Quarter
Numerator</t>
  </si>
  <si>
    <t>PrEP_1MONTH
Unknown Age
Male
Reporting Month: Month 3 of Reporting Quarter
Numerator</t>
  </si>
  <si>
    <t>PrEP_CURR_VERIFY
Unknown Age
Female
Numerator</t>
  </si>
  <si>
    <t>PrEP_CURR_VERIFY
Unknown Age
Male
Numerator</t>
  </si>
  <si>
    <t>PrEP_ELIGIBLE
Unknown Age
Female
Numerator</t>
  </si>
  <si>
    <t>PrEP_ELIGIBLE
Unknown Age
Male
Numerator</t>
  </si>
  <si>
    <t>PrEP_NEW_VERIFY
Unknown Age
Female
Numerator</t>
  </si>
  <si>
    <t>PrEP_NEW_VERIFY
Unknown Age
Male
Numerator</t>
  </si>
  <si>
    <t>PrEP_SCREEN
Unknown Age
Female
Numerator</t>
  </si>
  <si>
    <t>PrEP_SCREEN
Unknown Age
Male
Numerator</t>
  </si>
  <si>
    <t>TX_PVLS_ELIGIBLE
Unknown Age
Female
Numerator</t>
  </si>
  <si>
    <t>TX_PVLS_ELIGIBLE
Unknown Age
Male
Numerator</t>
  </si>
  <si>
    <t>TX_PVLS_RESULT_DOCUMENTED
Unknown Age
Female
Denominator</t>
  </si>
  <si>
    <t>TX_PVLS_RESULT_DOCUMENTED
Unknown Age
Female
Numerator</t>
  </si>
  <si>
    <t>TX_PVLS_RESULT_DOCUMENTED
Unknown Age
Male
Denominator</t>
  </si>
  <si>
    <t>TX_PVLS_RESULT_DOCUMENTED
Unknown Age
Male
Numerator</t>
  </si>
  <si>
    <t>TX_PVLS_SAMPLE
Unknown Age
Female
Numerator</t>
  </si>
  <si>
    <t>TX_PVLS_SAMPLE
Unknown Age
Male
Numerator</t>
  </si>
  <si>
    <t>VMMC_AE
Male
Site Type: Unknown
Numerator</t>
  </si>
  <si>
    <t>VMMC_AE
Unknown Age
Male
Numerator</t>
  </si>
  <si>
    <t>FOR META TAB</t>
  </si>
  <si>
    <t>Semi-annual aggregate for indicator and other fields; See CIRG Indicator Reference Guide for description</t>
  </si>
  <si>
    <t>OVC_ENROLL &lt;1 Female OVC or Caregiver: OVC Numerator</t>
  </si>
  <si>
    <t>OVC_ENROLL &lt;1 Male OVC or Caregiver: OVC Numerator</t>
  </si>
  <si>
    <t>OVC_ENROLL 10-14 Female OVC or Caregiver: OVC Numerator</t>
  </si>
  <si>
    <t>OVC_ENROLL 10-14 Male OVC or Caregiver: OVC Numerator</t>
  </si>
  <si>
    <t>OVC_ENROLL 1-4 Female OVC or Caregiver: OVC Numerator</t>
  </si>
  <si>
    <t>OVC_ENROLL 1-4 Male OVC or Caregiver: OVC Numerator</t>
  </si>
  <si>
    <t>OVC_ENROLL 15-17 Female OVC or Caregiver: OVC Numerator</t>
  </si>
  <si>
    <t>OVC_ENROLL 15-17 Male OVC or Caregiver: OVC Numerator</t>
  </si>
  <si>
    <t>OVC_ENROLL 5-9 Female OVC or Caregiver: OVC Numerator</t>
  </si>
  <si>
    <t>OVC_ENROLL 5-9 Male OVC or Caregiver: OVC Numerator</t>
  </si>
  <si>
    <t>OVC_OFFER &lt;1 Female OVC or Caregiver: OVC Numerator</t>
  </si>
  <si>
    <t>OVC_OFFER &lt;1 Male OVC or Caregiver: OVC Numerator</t>
  </si>
  <si>
    <t>OVC_OFFER 10-14 Female OVC or Caregiver: OVC Numerator</t>
  </si>
  <si>
    <t>OVC_OFFER 10-14 Male OVC or Caregiver: OVC Numerator</t>
  </si>
  <si>
    <t>OVC_OFFER 1-4 Female OVC or Caregiver: OVC Numerator</t>
  </si>
  <si>
    <t>OVC_OFFER 1-4 Male OVC or Caregiver: OVC Numerator</t>
  </si>
  <si>
    <t>OVC_OFFER 15-17 Female OVC or Caregiver: OVC Numerator</t>
  </si>
  <si>
    <t>OVC_OFFER 15-17 Male OVC or Caregiver: OVC Numerator</t>
  </si>
  <si>
    <t>OVC_OFFER 5-9 Female OVC or Caregiver: OVC Numerator</t>
  </si>
  <si>
    <t>OVC_OFFER 5-9 Male OVC or Caregiver: OVC Numerator</t>
  </si>
  <si>
    <t>OVC_VL_ELIGIBLE &lt;1 Female OVC or Caregiver: OVC Numerator</t>
  </si>
  <si>
    <t>OVC_VL_ELIGIBLE &lt;1 Male OVC or Caregiver: OVC Numerator</t>
  </si>
  <si>
    <t>OVC_VL_ELIGIBLE 10-14 Female OVC or Caregiver: OVC Numerator</t>
  </si>
  <si>
    <t>OVC_VL_ELIGIBLE 10-14 Male OVC or Caregiver: OVC Numerator</t>
  </si>
  <si>
    <t>OVC_VL_ELIGIBLE 1-4 Female OVC or Caregiver: OVC Numerator</t>
  </si>
  <si>
    <t>OVC_VL_ELIGIBLE 1-4 Male OVC or Caregiver: OVC Numerator</t>
  </si>
  <si>
    <t>OVC_VL_ELIGIBLE 15-17 Female OVC or Caregiver: OVC Numerator</t>
  </si>
  <si>
    <t>OVC_VL_ELIGIBLE 15-17 Male OVC or Caregiver: OVC Numerator</t>
  </si>
  <si>
    <t>OVC_VL_ELIGIBLE 18+ Female OVC or Caregiver: Caregivers Numerator</t>
  </si>
  <si>
    <t>OVC_VL_ELIGIBLE 18+ Male OVC or Caregiver: Caregivers Numerator</t>
  </si>
  <si>
    <t>OVC_VL_ELIGIBLE 5-9 Female OVC or Caregiver: OVC Numerator</t>
  </si>
  <si>
    <t>OVC_VL_ELIGIBLE 5-9 Male OVC or Caregiver: OVC Numerator</t>
  </si>
  <si>
    <t>OVC_VLR &lt;1 Female Confirmed or Self-reported: Confirmed with Facility Numerator</t>
  </si>
  <si>
    <t>OVC_VLR &lt;1 Male Confirmed or Self-reported: Confirmed with Facility Numerator</t>
  </si>
  <si>
    <t>OVC_VLR 10-14 Female Confirmed or Self-reported: Confirmed with Facility Numerator</t>
  </si>
  <si>
    <t>OVC_VLR 10-14 Male Confirmed or Self-reported: Confirmed with Facility Numerator</t>
  </si>
  <si>
    <t>OVC_VLR 1-4 Female Confirmed or Self-reported: Confirmed with Facility Numerator</t>
  </si>
  <si>
    <t>OVC_VLR 1-4 Male Confirmed or Self-reported: Confirmed with Facility Numerator</t>
  </si>
  <si>
    <t>OVC_VLR 15-17 Female Confirmed or Self-reported: Confirmed with Facility Numerator</t>
  </si>
  <si>
    <t>OVC_VLR 15-17 Male Confirmed or Self-reported: Confirmed with Facility Numerator</t>
  </si>
  <si>
    <t>OVC_VLR 18-20 Female Confirmed or Self-reported: Confirmed with Facility Numerator</t>
  </si>
  <si>
    <t>OVC_VLR 18-20 Male Confirmed or Self-reported: Confirmed with Facility Numerator</t>
  </si>
  <si>
    <t>OVC_VLR 5-9 Female Confirmed or Self-reported: Confirmed with Facility Numerator</t>
  </si>
  <si>
    <t>OVC_VLR 5-9 Male Confirmed or Self-reported: Confirmed with Facility Numerator</t>
  </si>
  <si>
    <t>OVC_VLR 18+ Female Confirmed or Self-reported: Confirmed with Facility (Caregivers) Numerator</t>
  </si>
  <si>
    <t>OVC_VLR 18+ Male Confirmed or Self-reported: Confirmed with Facility (Caregivers) Numerator</t>
  </si>
  <si>
    <t>OVC_VLR &lt;1 Female Confirmed or Self-reported: Self-Reported Numerator</t>
  </si>
  <si>
    <t>OVC_VLR &lt;1 Male Confirmed or Self-reported: Self-Reported Numerator</t>
  </si>
  <si>
    <t>OVC_VLR 10-14 Female Confirmed or Self-reported: Self-Reported Numerator</t>
  </si>
  <si>
    <t>OVC_VLR 10-14 Male Confirmed or Self-reported: Self-Reported Numerator</t>
  </si>
  <si>
    <t>OVC_VLR 1-4 Female Confirmed or Self-reported: Self-Reported Numerator</t>
  </si>
  <si>
    <t>OVC_VLR 1-4 Male Confirmed or Self-reported: Self-Reported Numerator</t>
  </si>
  <si>
    <t>OVC_VLR 15-17 Female Confirmed or Self-reported: Self-Reported Numerator</t>
  </si>
  <si>
    <t>OVC_VLR 15-17 Male Confirmed or Self-reported: Self-Reported Numerator</t>
  </si>
  <si>
    <t>OVC_VLR 18-20 Female Confirmed or Self-reported: Self-Reported Numerator</t>
  </si>
  <si>
    <t>OVC_VLR 18-20 Male Confirmed or Self-reported: Self-Reported Numerator</t>
  </si>
  <si>
    <t>OVC_VLR 5-9 Female Confirmed or Self-reported: Self-Reported Numerator</t>
  </si>
  <si>
    <t>OVC_VLR 5-9 Male Confirmed or Self-reported: Self-Reported Numerator</t>
  </si>
  <si>
    <t>OVC_VLR 18+ Female Confirmed or Self-reported: Self-Reported (Caregivers) Numerator</t>
  </si>
  <si>
    <t>OVC_VLR 18+ Male Confirmed or Self-reported: Self-Reported (Caregivers) Numerator</t>
  </si>
  <si>
    <t>OVC_VLS &lt;1 Female Confirmed or Self-reported: Confirmed with Facility Numerator</t>
  </si>
  <si>
    <t>OVC_VLS &lt;1 Male Confirmed or Self-reported: Confirmed with Facility Numerator</t>
  </si>
  <si>
    <t>OVC_VLS 10-14 Female Confirmed or Self-reported: Confirmed with Facility Numerator</t>
  </si>
  <si>
    <t>OVC_VLS 10-14 Male Confirmed or Self-reported: Confirmed with Facility Numerator</t>
  </si>
  <si>
    <t>OVC_VLS 1-4 Female Confirmed or Self-reported: Confirmed with Facility Numerator</t>
  </si>
  <si>
    <t>OVC_VLS 1-4 Male Confirmed or Self-reported: Confirmed with Facility Numerator</t>
  </si>
  <si>
    <t>OVC_VLS 15-17 Female Confirmed or Self-reported: Confirmed with Facility Numerator</t>
  </si>
  <si>
    <t>OVC_VLS 15-17 Male Confirmed or Self-reported: Confirmed with Facility Numerator</t>
  </si>
  <si>
    <t>OVC_VLS 18-20 Female Confirmed or Self-reported: Confirmed with Facility Numerator</t>
  </si>
  <si>
    <t>OVC_VLS 18-20 Male Confirmed or Self-reported: Confirmed with Facility Numerator</t>
  </si>
  <si>
    <t>OVC_VLS 5-9 Female Confirmed or Self-reported: Confirmed with Facility Numerator</t>
  </si>
  <si>
    <t>OVC_VLS 5-9 Male Confirmed or Self-reported: Confirmed with Facility Numerator</t>
  </si>
  <si>
    <t>OVC_VLS 18+ Female Confirmed or Self-reported: Confirmed with Facility (Caregivers) Numerator</t>
  </si>
  <si>
    <t>OVC_VLS 18+ Male Confirmed or Self-reported: Confirmed with Facility (Caregivers) Numerator</t>
  </si>
  <si>
    <t>OVC_VLS &lt;1 Female Confirmed or Self-reported: Self-Reported Numerator</t>
  </si>
  <si>
    <t>OVC_VLS &lt;1 Male Confirmed or Self-reported: Self-Reported Numerator</t>
  </si>
  <si>
    <t>OVC_VLS 10-14 Female Confirmed or Self-reported: Self-Reported Numerator</t>
  </si>
  <si>
    <t>OVC_VLS 10-14 Male Confirmed or Self-reported: Self-Reported Numerator</t>
  </si>
  <si>
    <t>OVC_VLS 1-4 Female Confirmed or Self-reported: Self-Reported Numerator</t>
  </si>
  <si>
    <t>OVC_VLS 1-4 Male Confirmed or Self-reported: Self-Reported Numerator</t>
  </si>
  <si>
    <t>OVC_VLS 15-17 Female Confirmed or Self-reported: Self-Reported Numerator</t>
  </si>
  <si>
    <t>OVC_VLS 15-17 Male Confirmed or Self-reported: Self-Reported Numerator</t>
  </si>
  <si>
    <t>OVC_VLS 18-20 Female Confirmed or Self-reported: Self-Reported Numerator</t>
  </si>
  <si>
    <t>OVC_VLS 18-20 Male Confirmed or Self-reported: Self-Reported Numerator</t>
  </si>
  <si>
    <t>OVC_VLS 5-9 Female Confirmed or Self-reported: Self-Reported Numerator</t>
  </si>
  <si>
    <t>OVC_VLS 5-9 Male Confirmed or Self-reported: Self-Reported Numerator</t>
  </si>
  <si>
    <t>OVC_VLS 18+ Female Confirmed or Self-reported: Self-Reported (Caregivers) Numerator</t>
  </si>
  <si>
    <t>OVC_VLS 18+ Male Confirmed or Self-reported: Self-Reported (Caregivers) Numerator</t>
  </si>
  <si>
    <t>ORG UNIT UID</t>
  </si>
  <si>
    <r>
      <t xml:space="preserve">ORG UNIT NAME </t>
    </r>
    <r>
      <rPr>
        <b/>
        <sz val="8"/>
        <color rgb="FF3F3F3F"/>
        <rFont val="Gill Sans"/>
      </rPr>
      <t>(facility site, 
community site, 
or SNU)</t>
    </r>
  </si>
  <si>
    <t>ORG UNIT NAME</t>
  </si>
  <si>
    <t>Approproate OU defined facility, community, or SNU geographic level as it appears in DATIM</t>
  </si>
  <si>
    <t>Approproate OU defined facility, community, or SNU geographic level unique identifier as it appears in DATIM</t>
  </si>
  <si>
    <t>February 12, 2021</t>
  </si>
  <si>
    <t>May 14, 2021</t>
  </si>
  <si>
    <t>August 13, 2021</t>
  </si>
  <si>
    <t>November 12,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</si>
</sst>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0"/>
      <color theme="1"/>
      <name val="Gill Sans MT"/>
      <family val="2"/>
    </font>
    <font>
      <sz val="8"/>
      <name val="Calibri"/>
      <family val="2"/>
      <scheme val="minor"/>
    </font>
    <font>
      <b/>
      <sz val="11"/>
      <name val="Gill Sans MT"/>
      <family val="2"/>
    </font>
    <font>
      <b/>
      <sz val="11"/>
      <color theme="1"/>
      <name val="Gill Sans MT"/>
      <family val="2"/>
    </font>
    <font>
      <b/>
      <sz val="10"/>
      <color theme="1"/>
      <name val="Gill Sans MT"/>
      <family val="2"/>
    </font>
    <font>
      <b/>
      <sz val="10"/>
      <color theme="1" tint="0.249977111117893"/>
      <name val="Gill Sans MT"/>
      <family val="2"/>
    </font>
    <font>
      <sz val="9"/>
      <color theme="1" tint="0.249977111117893"/>
      <name val="Gill Sans MT"/>
      <family val="2"/>
    </font>
    <font>
      <i/>
      <sz val="11"/>
      <color theme="1"/>
      <name val="Gill Sans MT"/>
      <family val="2"/>
    </font>
    <font>
      <sz val="8"/>
      <color theme="1"/>
      <name val="Gill Sans MT"/>
      <family val="2"/>
    </font>
    <font>
      <sz val="9"/>
      <color theme="1"/>
      <name val="Gill Sans MT"/>
      <family val="2"/>
    </font>
    <font>
      <b/>
      <sz val="8"/>
      <color rgb="FFFF0000"/>
      <name val="Gill Sans MT"/>
      <family val="2"/>
    </font>
    <font>
      <sz val="11"/>
      <color theme="1" tint="0.249977111117893"/>
      <name val="Gill Sans MT"/>
      <family val="2"/>
    </font>
    <font>
      <b/>
      <sz val="10"/>
      <color rgb="FF3F3F3F"/>
      <name val="Gill Sans"/>
    </font>
    <font>
      <b/>
      <sz val="8"/>
      <color rgb="FF3F3F3F"/>
      <name val="Gill Sans"/>
    </font>
    <font>
      <sz val="11"/>
      <color theme="1"/>
      <name val="Gill Sans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2" fillId="0" borderId="0" xfId="0" quotePrefix="1" applyFont="1"/>
    <xf numFmtId="0" fontId="6" fillId="0" borderId="0" xfId="0" applyFont="1"/>
    <xf numFmtId="0" fontId="2" fillId="0" borderId="0" xfId="0" quotePrefix="1" applyFont="1" applyAlignment="1"/>
    <xf numFmtId="0" fontId="2" fillId="0" borderId="0" xfId="0" applyFont="1" applyAlignment="1">
      <alignment wrapText="1"/>
    </xf>
    <xf numFmtId="49" fontId="0" fillId="0" borderId="0" xfId="0" applyNumberFormat="1"/>
    <xf numFmtId="49" fontId="1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pivotButton="1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7" fillId="0" borderId="0" xfId="0" applyFont="1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2" fillId="0" borderId="0" xfId="0" quotePrefix="1" applyFont="1" applyAlignment="1">
      <alignment horizontal="left" vertical="center"/>
    </xf>
    <xf numFmtId="49" fontId="2" fillId="0" borderId="0" xfId="0" applyNumberFormat="1" applyFont="1"/>
    <xf numFmtId="0" fontId="3" fillId="0" borderId="0" xfId="0" applyFont="1"/>
    <xf numFmtId="0" fontId="9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" fillId="0" borderId="0" xfId="0" applyFont="1"/>
    <xf numFmtId="0" fontId="3" fillId="0" borderId="0" xfId="0" applyFont="1" applyBorder="1"/>
    <xf numFmtId="0" fontId="14" fillId="0" borderId="0" xfId="0" applyFont="1" applyAlignment="1">
      <alignment wrapText="1"/>
    </xf>
    <xf numFmtId="0" fontId="2" fillId="0" borderId="12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13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0" fillId="0" borderId="0" xfId="0" applyAlignment="1"/>
    <xf numFmtId="49" fontId="1" fillId="0" borderId="0" xfId="0" applyNumberFormat="1" applyFont="1" applyAlignment="1"/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11" fillId="0" borderId="1" xfId="0" applyFont="1" applyFill="1" applyBorder="1"/>
    <xf numFmtId="0" fontId="11" fillId="0" borderId="1" xfId="0" applyFont="1" applyBorder="1"/>
    <xf numFmtId="0" fontId="11" fillId="0" borderId="2" xfId="0" applyFont="1" applyFill="1" applyBorder="1"/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3" borderId="7" xfId="0" applyFont="1" applyFill="1" applyBorder="1" applyAlignment="1"/>
    <xf numFmtId="0" fontId="11" fillId="3" borderId="8" xfId="0" applyFont="1" applyFill="1" applyBorder="1"/>
    <xf numFmtId="0" fontId="11" fillId="3" borderId="10" xfId="0" applyFont="1" applyFill="1" applyBorder="1" applyAlignment="1">
      <alignment horizontal="left"/>
    </xf>
    <xf numFmtId="0" fontId="11" fillId="3" borderId="20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49" fontId="5" fillId="0" borderId="0" xfId="0" applyNumberFormat="1" applyFont="1"/>
    <xf numFmtId="49" fontId="6" fillId="0" borderId="0" xfId="0" applyNumberFormat="1" applyFont="1"/>
    <xf numFmtId="49" fontId="7" fillId="0" borderId="0" xfId="0" applyNumberFormat="1" applyFont="1"/>
    <xf numFmtId="49" fontId="3" fillId="0" borderId="0" xfId="0" applyNumberFormat="1" applyFont="1" applyBorder="1"/>
    <xf numFmtId="49" fontId="2" fillId="0" borderId="0" xfId="0" pivotButton="1" applyNumberFormat="1" applyFont="1"/>
    <xf numFmtId="49" fontId="0" fillId="0" borderId="0" xfId="0" pivotButton="1" applyNumberFormat="1"/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49" fontId="17" fillId="0" borderId="23" xfId="0" applyNumberFormat="1" applyFont="1" applyBorder="1" applyAlignment="1">
      <alignment horizontal="center" vertical="top"/>
    </xf>
    <xf numFmtId="0" fontId="11" fillId="0" borderId="1" xfId="0" applyFont="1" applyFill="1" applyBorder="1" applyAlignment="1">
      <alignment horizontal="left"/>
    </xf>
    <xf numFmtId="0" fontId="13" fillId="0" borderId="0" xfId="0" applyFont="1" applyAlignment="1">
      <alignment vertical="top"/>
    </xf>
    <xf numFmtId="49" fontId="11" fillId="2" borderId="1" xfId="0" applyNumberFormat="1" applyFont="1" applyFill="1" applyBorder="1" applyAlignment="1" applyProtection="1">
      <alignment horizontal="right"/>
      <protection locked="0"/>
    </xf>
    <xf numFmtId="49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4"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ill>
        <patternFill>
          <bgColor theme="9" tint="0.59996337778862885"/>
        </patternFill>
      </fill>
      <border>
        <bottom style="thin">
          <color auto="1"/>
        </bottom>
      </border>
    </dxf>
    <dxf>
      <border>
        <left style="thin">
          <color theme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PivotTable Style 1" table="0" count="4" xr9:uid="{00000000-0011-0000-FFFF-FFFF00000000}">
      <tableStyleElement type="wholeTable" dxfId="3"/>
      <tableStyleElement type="headerRow" dxfId="2"/>
      <tableStyleElement type="firstColumn" dxfId="1"/>
      <tableStyleElement type="firstRowSubheading" dxfId="0"/>
    </tableStyle>
  </tableStyles>
  <colors>
    <mruColors>
      <color rgb="FFE69BA3"/>
      <color rgb="FFBFAFCF"/>
      <color rgb="FF88C2E6"/>
      <color rgb="FFB3D6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6"/>
  <sheetViews>
    <sheetView showGridLines="0" showRowColHeaders="0" tabSelected="1" zoomScaleNormal="100" workbookViewId="0">
      <selection activeCell="C2" sqref="C2:D2"/>
    </sheetView>
  </sheetViews>
  <sheetFormatPr defaultColWidth="0" defaultRowHeight="18"/>
  <cols>
    <col min="1" max="1" width="3.6640625" style="1" customWidth="1"/>
    <col min="2" max="2" width="36.77734375" style="11" customWidth="1"/>
    <col min="3" max="3" width="29.44140625" style="1" customWidth="1"/>
    <col min="4" max="4" width="9.77734375" style="12" customWidth="1"/>
    <col min="5" max="5" width="13.21875" style="11" bestFit="1" customWidth="1"/>
    <col min="6" max="6" width="16.77734375" style="1" customWidth="1"/>
    <col min="7" max="7" width="17.5546875" style="12" customWidth="1"/>
    <col min="8" max="8" width="23.77734375" style="11" bestFit="1" customWidth="1"/>
    <col min="9" max="9" width="6.77734375" style="1" bestFit="1" customWidth="1"/>
    <col min="10" max="10" width="8.88671875" style="1" bestFit="1" customWidth="1"/>
    <col min="11" max="11" width="2.5546875" style="17" customWidth="1"/>
    <col min="12" max="21" width="8.77734375" style="17" hidden="1" customWidth="1"/>
    <col min="22" max="24" width="8.77734375" style="6" hidden="1" customWidth="1"/>
    <col min="25" max="26" width="8.77734375" style="17" hidden="1" customWidth="1"/>
    <col min="27" max="27" width="12.6640625" style="17" hidden="1" customWidth="1"/>
    <col min="28" max="28" width="17.109375" style="17" hidden="1" customWidth="1"/>
    <col min="29" max="35" width="8.77734375" style="17" hidden="1" customWidth="1"/>
    <col min="36" max="36" width="12.6640625" style="17" hidden="1" customWidth="1"/>
    <col min="37" max="37" width="17.109375" style="17" hidden="1" customWidth="1"/>
    <col min="38" max="16384" width="8.77734375" style="17" hidden="1"/>
  </cols>
  <sheetData>
    <row r="1" spans="1:28">
      <c r="A1" s="69"/>
      <c r="B1" s="69"/>
      <c r="D1" s="1"/>
      <c r="E1" s="1"/>
      <c r="G1" s="1"/>
      <c r="H1" s="1"/>
      <c r="AA1" s="59" t="s">
        <v>0</v>
      </c>
      <c r="AB1" s="60" t="s">
        <v>77</v>
      </c>
    </row>
    <row r="2" spans="1:28">
      <c r="B2" s="9" t="s">
        <v>34</v>
      </c>
      <c r="C2" s="70"/>
      <c r="D2" s="70"/>
      <c r="E2" s="1"/>
      <c r="F2" s="14" t="s">
        <v>77</v>
      </c>
      <c r="G2" s="14" t="s">
        <v>263</v>
      </c>
      <c r="H2" s="15" t="s">
        <v>322</v>
      </c>
      <c r="AA2" s="17" t="s">
        <v>1</v>
      </c>
      <c r="AB2" s="17" t="s">
        <v>78</v>
      </c>
    </row>
    <row r="3" spans="1:28">
      <c r="B3" s="9" t="s">
        <v>35</v>
      </c>
      <c r="C3" s="70"/>
      <c r="D3" s="70"/>
      <c r="E3" s="1"/>
      <c r="F3" s="8" t="s">
        <v>78</v>
      </c>
      <c r="G3" s="67" t="s">
        <v>2070</v>
      </c>
      <c r="H3" s="8" t="s">
        <v>266</v>
      </c>
      <c r="AA3" s="17" t="s">
        <v>2</v>
      </c>
      <c r="AB3" s="17" t="s">
        <v>79</v>
      </c>
    </row>
    <row r="4" spans="1:28">
      <c r="B4" s="9" t="s">
        <v>36</v>
      </c>
      <c r="C4" s="71">
        <v>1.01</v>
      </c>
      <c r="D4" s="71"/>
      <c r="E4" s="1"/>
      <c r="F4" s="8" t="s">
        <v>79</v>
      </c>
      <c r="G4" s="67" t="s">
        <v>2071</v>
      </c>
      <c r="H4" s="8" t="s">
        <v>267</v>
      </c>
      <c r="AA4" s="17" t="s">
        <v>3</v>
      </c>
      <c r="AB4" s="17" t="s">
        <v>80</v>
      </c>
    </row>
    <row r="5" spans="1:28">
      <c r="B5" s="9" t="s">
        <v>37</v>
      </c>
      <c r="C5" s="71" t="s">
        <v>367</v>
      </c>
      <c r="D5" s="71"/>
      <c r="E5" s="1"/>
      <c r="F5" s="8" t="s">
        <v>80</v>
      </c>
      <c r="G5" s="67" t="s">
        <v>2072</v>
      </c>
      <c r="H5" s="8" t="s">
        <v>268</v>
      </c>
      <c r="AA5" s="17" t="s">
        <v>4</v>
      </c>
      <c r="AB5" s="17" t="s">
        <v>81</v>
      </c>
    </row>
    <row r="6" spans="1:28">
      <c r="B6" s="1"/>
      <c r="D6" s="1"/>
      <c r="E6" s="1"/>
      <c r="F6" s="8" t="s">
        <v>81</v>
      </c>
      <c r="G6" s="67" t="s">
        <v>2073</v>
      </c>
      <c r="H6" s="8" t="s">
        <v>269</v>
      </c>
      <c r="AA6" s="17" t="s">
        <v>5</v>
      </c>
      <c r="AB6" s="17" t="s">
        <v>264</v>
      </c>
    </row>
    <row r="7" spans="1:28">
      <c r="B7" s="1"/>
      <c r="D7" s="1"/>
      <c r="E7" s="1"/>
      <c r="F7" s="8" t="s">
        <v>264</v>
      </c>
      <c r="G7" s="67" t="s">
        <v>2071</v>
      </c>
      <c r="H7" s="8" t="s">
        <v>270</v>
      </c>
      <c r="AA7" s="17" t="s">
        <v>6</v>
      </c>
      <c r="AB7" s="17" t="s">
        <v>265</v>
      </c>
    </row>
    <row r="8" spans="1:28">
      <c r="B8" s="3" t="s">
        <v>38</v>
      </c>
      <c r="D8" s="1"/>
      <c r="E8" s="1"/>
      <c r="F8" s="8" t="s">
        <v>265</v>
      </c>
      <c r="G8" s="67" t="s">
        <v>2073</v>
      </c>
      <c r="H8" s="8" t="s">
        <v>271</v>
      </c>
      <c r="AA8" s="17" t="s">
        <v>7</v>
      </c>
      <c r="AB8" s="17" t="s">
        <v>82</v>
      </c>
    </row>
    <row r="9" spans="1:28">
      <c r="B9" s="2" t="s">
        <v>276</v>
      </c>
      <c r="D9" s="1"/>
      <c r="E9" s="1"/>
      <c r="G9" s="1"/>
      <c r="H9" s="1"/>
      <c r="AA9" s="17" t="s">
        <v>8</v>
      </c>
      <c r="AB9" s="17" t="s">
        <v>83</v>
      </c>
    </row>
    <row r="10" spans="1:28">
      <c r="B10" s="2" t="s">
        <v>277</v>
      </c>
      <c r="D10" s="1"/>
      <c r="E10" s="1"/>
      <c r="G10" s="1"/>
      <c r="H10" s="1"/>
      <c r="AA10" s="17" t="s">
        <v>9</v>
      </c>
      <c r="AB10" s="17" t="s">
        <v>84</v>
      </c>
    </row>
    <row r="11" spans="1:28">
      <c r="B11" s="2" t="s">
        <v>278</v>
      </c>
      <c r="D11" s="1"/>
      <c r="E11" s="1"/>
      <c r="G11" s="1"/>
      <c r="H11" s="1"/>
      <c r="AA11" s="17" t="s">
        <v>10</v>
      </c>
      <c r="AB11" s="17" t="s">
        <v>85</v>
      </c>
    </row>
    <row r="12" spans="1:28">
      <c r="B12" s="2" t="s">
        <v>279</v>
      </c>
      <c r="D12" s="1"/>
      <c r="E12" s="1"/>
      <c r="G12" s="1"/>
      <c r="H12" s="1"/>
      <c r="AA12" s="17" t="s">
        <v>11</v>
      </c>
      <c r="AB12" s="17" t="s">
        <v>272</v>
      </c>
    </row>
    <row r="13" spans="1:28">
      <c r="B13" s="2" t="s">
        <v>280</v>
      </c>
      <c r="D13" s="1"/>
      <c r="E13" s="1"/>
      <c r="G13" s="1"/>
      <c r="H13" s="1"/>
      <c r="AA13" s="17" t="s">
        <v>12</v>
      </c>
      <c r="AB13" s="17" t="s">
        <v>273</v>
      </c>
    </row>
    <row r="14" spans="1:28">
      <c r="B14" s="2" t="s">
        <v>281</v>
      </c>
      <c r="D14" s="1"/>
      <c r="E14" s="1"/>
      <c r="G14" s="1"/>
      <c r="H14" s="1"/>
      <c r="AA14" s="17" t="s">
        <v>13</v>
      </c>
      <c r="AB14" s="17" t="s">
        <v>86</v>
      </c>
    </row>
    <row r="15" spans="1:28">
      <c r="B15" s="2" t="s">
        <v>324</v>
      </c>
      <c r="D15" s="1"/>
      <c r="E15" s="1"/>
      <c r="G15" s="1"/>
      <c r="H15" s="1"/>
      <c r="AA15" s="17" t="s">
        <v>14</v>
      </c>
      <c r="AB15" s="17" t="s">
        <v>87</v>
      </c>
    </row>
    <row r="16" spans="1:28">
      <c r="B16" s="16" t="s">
        <v>298</v>
      </c>
      <c r="D16" s="1"/>
      <c r="E16" s="1"/>
      <c r="G16" s="1"/>
      <c r="H16" s="1"/>
      <c r="AA16" s="17" t="s">
        <v>15</v>
      </c>
      <c r="AB16" s="17" t="s">
        <v>88</v>
      </c>
    </row>
    <row r="17" spans="2:28">
      <c r="B17" s="2"/>
      <c r="D17" s="1"/>
      <c r="E17" s="1"/>
      <c r="G17" s="1"/>
      <c r="H17" s="1"/>
      <c r="AA17" s="17" t="s">
        <v>16</v>
      </c>
      <c r="AB17" s="17" t="s">
        <v>89</v>
      </c>
    </row>
    <row r="18" spans="2:28">
      <c r="B18" s="1" t="s">
        <v>323</v>
      </c>
      <c r="D18" s="1"/>
      <c r="E18" s="1"/>
      <c r="G18" s="1"/>
      <c r="H18" s="1"/>
      <c r="AA18" s="17" t="s">
        <v>17</v>
      </c>
      <c r="AB18" s="17" t="s">
        <v>274</v>
      </c>
    </row>
    <row r="19" spans="2:28">
      <c r="B19" s="4" t="s">
        <v>90</v>
      </c>
      <c r="C19" s="5"/>
      <c r="D19" s="1"/>
      <c r="E19" s="1"/>
      <c r="G19" s="1"/>
      <c r="H19" s="1"/>
      <c r="AA19" s="17" t="s">
        <v>18</v>
      </c>
      <c r="AB19" s="17" t="s">
        <v>275</v>
      </c>
    </row>
    <row r="20" spans="2:28">
      <c r="B20" s="1"/>
      <c r="C20" s="5"/>
      <c r="D20" s="1"/>
      <c r="E20" s="1"/>
      <c r="G20" s="1"/>
      <c r="H20" s="1"/>
      <c r="AA20" s="17" t="s">
        <v>19</v>
      </c>
    </row>
    <row r="21" spans="2:28">
      <c r="B21" s="13" t="s">
        <v>91</v>
      </c>
      <c r="C21" s="13" t="s">
        <v>92</v>
      </c>
      <c r="D21" s="13" t="s">
        <v>93</v>
      </c>
      <c r="E21" s="18"/>
      <c r="F21" s="18"/>
      <c r="G21" s="18"/>
      <c r="H21" s="18"/>
      <c r="I21" s="13" t="s">
        <v>284</v>
      </c>
      <c r="J21" s="13"/>
      <c r="K21" s="61"/>
      <c r="AA21" s="17" t="s">
        <v>20</v>
      </c>
    </row>
    <row r="22" spans="2:28">
      <c r="B22" s="44" t="s">
        <v>76</v>
      </c>
      <c r="C22" s="44" t="s">
        <v>283</v>
      </c>
      <c r="D22" s="68" t="s">
        <v>282</v>
      </c>
      <c r="E22" s="68"/>
      <c r="F22" s="68"/>
      <c r="G22" s="68"/>
      <c r="H22" s="68"/>
      <c r="I22" s="45" t="s">
        <v>285</v>
      </c>
      <c r="J22" s="27"/>
      <c r="K22" s="62"/>
      <c r="AA22" s="17" t="s">
        <v>21</v>
      </c>
    </row>
    <row r="23" spans="2:28">
      <c r="B23" s="44" t="s">
        <v>2067</v>
      </c>
      <c r="C23" s="44" t="s">
        <v>71</v>
      </c>
      <c r="D23" s="68" t="s">
        <v>2068</v>
      </c>
      <c r="E23" s="68"/>
      <c r="F23" s="68"/>
      <c r="G23" s="68"/>
      <c r="H23" s="68"/>
      <c r="I23" s="45" t="s">
        <v>285</v>
      </c>
      <c r="J23" s="27"/>
      <c r="K23" s="62"/>
      <c r="AA23" s="17" t="s">
        <v>22</v>
      </c>
    </row>
    <row r="24" spans="2:28">
      <c r="B24" s="44" t="s">
        <v>2065</v>
      </c>
      <c r="C24" s="44" t="s">
        <v>72</v>
      </c>
      <c r="D24" s="68" t="s">
        <v>2069</v>
      </c>
      <c r="E24" s="68"/>
      <c r="F24" s="68"/>
      <c r="G24" s="68"/>
      <c r="H24" s="68"/>
      <c r="I24" s="45" t="s">
        <v>285</v>
      </c>
      <c r="J24" s="27"/>
      <c r="K24" s="62"/>
      <c r="AA24" s="17" t="s">
        <v>23</v>
      </c>
    </row>
    <row r="25" spans="2:28">
      <c r="B25" s="44" t="s">
        <v>67</v>
      </c>
      <c r="C25" s="44" t="s">
        <v>73</v>
      </c>
      <c r="D25" s="68" t="s">
        <v>94</v>
      </c>
      <c r="E25" s="68"/>
      <c r="F25" s="68"/>
      <c r="G25" s="68"/>
      <c r="H25" s="68"/>
      <c r="I25" s="45" t="s">
        <v>286</v>
      </c>
      <c r="J25" s="27"/>
      <c r="K25" s="62"/>
      <c r="AA25" s="17" t="s">
        <v>24</v>
      </c>
    </row>
    <row r="26" spans="2:28">
      <c r="B26" s="44" t="s">
        <v>68</v>
      </c>
      <c r="C26" s="44" t="s">
        <v>74</v>
      </c>
      <c r="D26" s="68" t="s">
        <v>95</v>
      </c>
      <c r="E26" s="68"/>
      <c r="F26" s="68"/>
      <c r="G26" s="68"/>
      <c r="H26" s="68"/>
      <c r="I26" s="45" t="s">
        <v>285</v>
      </c>
      <c r="J26" s="27"/>
      <c r="K26" s="62"/>
      <c r="AA26" s="17" t="s">
        <v>25</v>
      </c>
    </row>
    <row r="27" spans="2:28" ht="16.5" customHeight="1">
      <c r="B27" s="44" t="s">
        <v>69</v>
      </c>
      <c r="C27" s="44" t="s">
        <v>0</v>
      </c>
      <c r="D27" s="68" t="s">
        <v>262</v>
      </c>
      <c r="E27" s="68"/>
      <c r="F27" s="68"/>
      <c r="G27" s="68"/>
      <c r="H27" s="68"/>
      <c r="I27" s="45" t="s">
        <v>285</v>
      </c>
      <c r="J27" s="27"/>
      <c r="K27" s="62"/>
      <c r="AA27" s="17" t="s">
        <v>26</v>
      </c>
    </row>
    <row r="28" spans="2:28" ht="18.600000000000001" thickBot="1">
      <c r="B28" s="46" t="s">
        <v>70</v>
      </c>
      <c r="C28" s="44" t="s">
        <v>75</v>
      </c>
      <c r="D28" s="68" t="s">
        <v>96</v>
      </c>
      <c r="E28" s="68"/>
      <c r="F28" s="68"/>
      <c r="G28" s="68"/>
      <c r="H28" s="68"/>
      <c r="I28" s="45" t="s">
        <v>285</v>
      </c>
      <c r="J28" s="27"/>
      <c r="K28" s="62"/>
      <c r="AA28" s="17" t="s">
        <v>27</v>
      </c>
    </row>
    <row r="29" spans="2:28" ht="16.5" customHeight="1" thickBot="1">
      <c r="B29" s="54" t="s">
        <v>1977</v>
      </c>
      <c r="C29" s="55" t="s">
        <v>770</v>
      </c>
      <c r="D29" s="56" t="s">
        <v>1976</v>
      </c>
      <c r="E29" s="57"/>
      <c r="F29" s="57"/>
      <c r="G29" s="57"/>
      <c r="H29" s="58"/>
      <c r="I29" s="55" t="s">
        <v>286</v>
      </c>
      <c r="J29" s="27"/>
      <c r="K29" s="62"/>
      <c r="AA29" s="17" t="s">
        <v>28</v>
      </c>
    </row>
    <row r="30" spans="2:28" ht="16.5" customHeight="1" thickBot="1">
      <c r="B30" s="54" t="s">
        <v>1978</v>
      </c>
      <c r="C30" s="55" t="s">
        <v>772</v>
      </c>
      <c r="D30" s="56" t="s">
        <v>1976</v>
      </c>
      <c r="E30" s="57"/>
      <c r="F30" s="57"/>
      <c r="G30" s="57"/>
      <c r="H30" s="58"/>
      <c r="I30" s="55" t="s">
        <v>286</v>
      </c>
      <c r="J30" s="27"/>
      <c r="K30" s="62"/>
      <c r="AA30" s="17" t="s">
        <v>29</v>
      </c>
    </row>
    <row r="31" spans="2:28" ht="18.600000000000001" thickBot="1">
      <c r="B31" s="54" t="s">
        <v>1979</v>
      </c>
      <c r="C31" s="55" t="s">
        <v>774</v>
      </c>
      <c r="D31" s="56" t="s">
        <v>1976</v>
      </c>
      <c r="E31" s="57"/>
      <c r="F31" s="57"/>
      <c r="G31" s="57"/>
      <c r="H31" s="58"/>
      <c r="I31" s="55" t="s">
        <v>286</v>
      </c>
      <c r="J31" s="27"/>
      <c r="K31" s="62"/>
      <c r="AA31" s="17" t="s">
        <v>30</v>
      </c>
    </row>
    <row r="32" spans="2:28" ht="18.600000000000001" thickBot="1">
      <c r="B32" s="54" t="s">
        <v>1980</v>
      </c>
      <c r="C32" s="55" t="s">
        <v>776</v>
      </c>
      <c r="D32" s="56" t="s">
        <v>1976</v>
      </c>
      <c r="E32" s="57"/>
      <c r="F32" s="57"/>
      <c r="G32" s="57"/>
      <c r="H32" s="58"/>
      <c r="I32" s="55" t="s">
        <v>286</v>
      </c>
      <c r="J32" s="27"/>
      <c r="M32" s="6"/>
      <c r="N32" s="6"/>
      <c r="O32" s="6"/>
      <c r="V32" s="17"/>
      <c r="W32" s="17"/>
      <c r="X32" s="17"/>
      <c r="AA32" s="17" t="s">
        <v>31</v>
      </c>
    </row>
    <row r="33" spans="2:27" ht="18.600000000000001" thickBot="1">
      <c r="B33" s="54" t="s">
        <v>1981</v>
      </c>
      <c r="C33" s="55" t="s">
        <v>778</v>
      </c>
      <c r="D33" s="56" t="s">
        <v>1976</v>
      </c>
      <c r="E33" s="57"/>
      <c r="F33" s="57"/>
      <c r="G33" s="57"/>
      <c r="H33" s="58"/>
      <c r="I33" s="55" t="s">
        <v>286</v>
      </c>
      <c r="J33" s="27"/>
      <c r="M33" s="6"/>
      <c r="N33" s="6"/>
      <c r="O33" s="6"/>
      <c r="V33" s="17"/>
      <c r="W33" s="17"/>
      <c r="X33" s="17"/>
      <c r="AA33" s="17" t="s">
        <v>32</v>
      </c>
    </row>
    <row r="34" spans="2:27" ht="18.600000000000001" thickBot="1">
      <c r="B34" s="54" t="s">
        <v>1982</v>
      </c>
      <c r="C34" s="55" t="s">
        <v>780</v>
      </c>
      <c r="D34" s="56" t="s">
        <v>1976</v>
      </c>
      <c r="E34" s="57"/>
      <c r="F34" s="57"/>
      <c r="G34" s="57"/>
      <c r="H34" s="58"/>
      <c r="I34" s="55" t="s">
        <v>286</v>
      </c>
      <c r="M34" s="6"/>
      <c r="N34" s="6"/>
      <c r="O34" s="6"/>
      <c r="V34" s="17"/>
      <c r="W34" s="17"/>
      <c r="X34" s="17"/>
      <c r="AA34" s="17" t="s">
        <v>33</v>
      </c>
    </row>
    <row r="35" spans="2:27" ht="18.600000000000001" thickBot="1">
      <c r="B35" s="54" t="s">
        <v>1983</v>
      </c>
      <c r="C35" s="55" t="s">
        <v>782</v>
      </c>
      <c r="D35" s="56" t="s">
        <v>1976</v>
      </c>
      <c r="E35" s="57"/>
      <c r="F35" s="57"/>
      <c r="G35" s="57"/>
      <c r="H35" s="58"/>
      <c r="I35" s="55" t="s">
        <v>286</v>
      </c>
      <c r="M35" s="6"/>
      <c r="N35" s="6"/>
      <c r="O35" s="6"/>
      <c r="V35" s="17"/>
      <c r="W35" s="17"/>
      <c r="X35" s="17"/>
      <c r="AA35" s="17" t="s">
        <v>140</v>
      </c>
    </row>
    <row r="36" spans="2:27" ht="18.600000000000001" thickBot="1">
      <c r="B36" s="54" t="s">
        <v>1984</v>
      </c>
      <c r="C36" s="55" t="s">
        <v>784</v>
      </c>
      <c r="D36" s="56" t="s">
        <v>1976</v>
      </c>
      <c r="E36" s="57"/>
      <c r="F36" s="57"/>
      <c r="G36" s="57"/>
      <c r="H36" s="58"/>
      <c r="I36" s="55" t="s">
        <v>286</v>
      </c>
      <c r="M36" s="6"/>
      <c r="N36" s="6"/>
      <c r="O36" s="6"/>
      <c r="V36" s="17"/>
      <c r="W36" s="17"/>
      <c r="X36" s="17"/>
      <c r="AA36" s="17" t="s">
        <v>141</v>
      </c>
    </row>
    <row r="37" spans="2:27" ht="18.600000000000001" thickBot="1">
      <c r="B37" s="54" t="s">
        <v>1985</v>
      </c>
      <c r="C37" s="55" t="s">
        <v>786</v>
      </c>
      <c r="D37" s="56" t="s">
        <v>1976</v>
      </c>
      <c r="E37" s="57"/>
      <c r="F37" s="57"/>
      <c r="G37" s="57"/>
      <c r="H37" s="58"/>
      <c r="I37" s="55" t="s">
        <v>286</v>
      </c>
      <c r="M37" s="6"/>
      <c r="N37" s="6"/>
      <c r="O37" s="6"/>
      <c r="V37" s="17"/>
      <c r="W37" s="17"/>
      <c r="X37" s="17"/>
      <c r="AA37" s="17" t="s">
        <v>142</v>
      </c>
    </row>
    <row r="38" spans="2:27" ht="18.600000000000001" thickBot="1">
      <c r="B38" s="54" t="s">
        <v>1986</v>
      </c>
      <c r="C38" s="55" t="s">
        <v>788</v>
      </c>
      <c r="D38" s="56" t="s">
        <v>1976</v>
      </c>
      <c r="E38" s="57"/>
      <c r="F38" s="57"/>
      <c r="G38" s="57"/>
      <c r="H38" s="58"/>
      <c r="I38" s="55" t="s">
        <v>286</v>
      </c>
      <c r="M38" s="6"/>
      <c r="N38" s="6"/>
      <c r="O38" s="6"/>
      <c r="V38" s="17"/>
      <c r="W38" s="17"/>
      <c r="X38" s="17"/>
      <c r="AA38" s="17" t="s">
        <v>143</v>
      </c>
    </row>
    <row r="39" spans="2:27" ht="18.600000000000001" thickBot="1">
      <c r="B39" s="54" t="s">
        <v>1987</v>
      </c>
      <c r="C39" s="55" t="s">
        <v>790</v>
      </c>
      <c r="D39" s="56" t="s">
        <v>1976</v>
      </c>
      <c r="E39" s="57"/>
      <c r="F39" s="57"/>
      <c r="G39" s="57"/>
      <c r="H39" s="58"/>
      <c r="I39" s="55" t="s">
        <v>286</v>
      </c>
      <c r="J39" s="10"/>
      <c r="M39" s="6"/>
      <c r="N39" s="6"/>
      <c r="O39" s="6"/>
      <c r="V39" s="17"/>
      <c r="W39" s="17"/>
      <c r="X39" s="17"/>
      <c r="AA39" s="17" t="s">
        <v>144</v>
      </c>
    </row>
    <row r="40" spans="2:27" ht="18.600000000000001" thickBot="1">
      <c r="B40" s="54" t="s">
        <v>1988</v>
      </c>
      <c r="C40" s="55" t="s">
        <v>792</v>
      </c>
      <c r="D40" s="56" t="s">
        <v>1976</v>
      </c>
      <c r="E40" s="57"/>
      <c r="F40" s="57"/>
      <c r="G40" s="57"/>
      <c r="H40" s="58"/>
      <c r="I40" s="55" t="s">
        <v>286</v>
      </c>
      <c r="M40" s="6"/>
      <c r="N40" s="6"/>
      <c r="O40" s="6"/>
      <c r="V40" s="17"/>
      <c r="W40" s="17"/>
      <c r="X40" s="17"/>
      <c r="AA40" s="17" t="s">
        <v>145</v>
      </c>
    </row>
    <row r="41" spans="2:27" ht="18.600000000000001" thickBot="1">
      <c r="B41" s="54" t="s">
        <v>1989</v>
      </c>
      <c r="C41" s="55" t="s">
        <v>794</v>
      </c>
      <c r="D41" s="56" t="s">
        <v>1976</v>
      </c>
      <c r="E41" s="57"/>
      <c r="F41" s="57"/>
      <c r="G41" s="57"/>
      <c r="H41" s="58"/>
      <c r="I41" s="55" t="s">
        <v>286</v>
      </c>
      <c r="K41" s="63"/>
      <c r="L41" s="63"/>
      <c r="M41" s="64"/>
      <c r="N41" s="64"/>
      <c r="O41" s="64"/>
      <c r="P41" s="63"/>
      <c r="Q41" s="63"/>
      <c r="V41" s="17"/>
      <c r="W41" s="17"/>
      <c r="X41" s="17"/>
      <c r="AA41" s="63" t="s">
        <v>146</v>
      </c>
    </row>
    <row r="42" spans="2:27" ht="18.600000000000001" thickBot="1">
      <c r="B42" s="54" t="s">
        <v>1990</v>
      </c>
      <c r="C42" s="55" t="s">
        <v>796</v>
      </c>
      <c r="D42" s="56" t="s">
        <v>1976</v>
      </c>
      <c r="E42" s="57"/>
      <c r="F42" s="57"/>
      <c r="G42" s="57"/>
      <c r="H42" s="58"/>
      <c r="I42" s="55" t="s">
        <v>286</v>
      </c>
      <c r="M42" s="6"/>
      <c r="N42" s="6"/>
      <c r="O42" s="6"/>
      <c r="V42" s="17"/>
      <c r="W42" s="17"/>
      <c r="X42" s="17"/>
      <c r="AA42" s="17" t="s">
        <v>147</v>
      </c>
    </row>
    <row r="43" spans="2:27" ht="18.600000000000001" thickBot="1">
      <c r="B43" s="54" t="s">
        <v>1991</v>
      </c>
      <c r="C43" s="55" t="s">
        <v>798</v>
      </c>
      <c r="D43" s="56" t="s">
        <v>1976</v>
      </c>
      <c r="E43" s="57"/>
      <c r="F43" s="57"/>
      <c r="G43" s="57"/>
      <c r="H43" s="58"/>
      <c r="I43" s="55" t="s">
        <v>286</v>
      </c>
      <c r="M43" s="6"/>
      <c r="N43" s="6"/>
      <c r="O43" s="6"/>
      <c r="V43" s="17"/>
      <c r="W43" s="17"/>
      <c r="X43" s="17"/>
      <c r="AA43" s="17" t="s">
        <v>148</v>
      </c>
    </row>
    <row r="44" spans="2:27" ht="18.600000000000001" thickBot="1">
      <c r="B44" s="54" t="s">
        <v>1992</v>
      </c>
      <c r="C44" s="55" t="s">
        <v>800</v>
      </c>
      <c r="D44" s="56" t="s">
        <v>1976</v>
      </c>
      <c r="E44" s="57"/>
      <c r="F44" s="57"/>
      <c r="G44" s="57"/>
      <c r="H44" s="58"/>
      <c r="I44" s="55" t="s">
        <v>286</v>
      </c>
      <c r="M44" s="6"/>
      <c r="N44" s="6"/>
      <c r="O44" s="6"/>
      <c r="V44" s="17"/>
      <c r="W44" s="17"/>
      <c r="X44" s="17"/>
      <c r="AA44" s="17" t="s">
        <v>149</v>
      </c>
    </row>
    <row r="45" spans="2:27" ht="18.600000000000001" thickBot="1">
      <c r="B45" s="54" t="s">
        <v>1993</v>
      </c>
      <c r="C45" s="55" t="s">
        <v>802</v>
      </c>
      <c r="D45" s="56" t="s">
        <v>1976</v>
      </c>
      <c r="E45" s="57"/>
      <c r="F45" s="57"/>
      <c r="G45" s="57"/>
      <c r="H45" s="58"/>
      <c r="I45" s="55" t="s">
        <v>286</v>
      </c>
      <c r="M45" s="6"/>
      <c r="N45" s="6"/>
      <c r="O45" s="6"/>
      <c r="V45" s="17"/>
      <c r="W45" s="17"/>
      <c r="X45" s="17"/>
      <c r="AA45" s="17" t="s">
        <v>150</v>
      </c>
    </row>
    <row r="46" spans="2:27" ht="18.600000000000001" thickBot="1">
      <c r="B46" s="54" t="s">
        <v>1994</v>
      </c>
      <c r="C46" s="55" t="s">
        <v>804</v>
      </c>
      <c r="D46" s="56" t="s">
        <v>1976</v>
      </c>
      <c r="E46" s="57"/>
      <c r="F46" s="57"/>
      <c r="G46" s="57"/>
      <c r="H46" s="58"/>
      <c r="I46" s="55" t="s">
        <v>286</v>
      </c>
      <c r="M46" s="6"/>
      <c r="N46" s="6"/>
      <c r="O46" s="6"/>
      <c r="V46" s="17"/>
      <c r="W46" s="17"/>
      <c r="X46" s="17"/>
      <c r="AA46" s="17" t="s">
        <v>151</v>
      </c>
    </row>
    <row r="47" spans="2:27" ht="18.600000000000001" thickBot="1">
      <c r="B47" s="54" t="s">
        <v>1995</v>
      </c>
      <c r="C47" s="55" t="s">
        <v>806</v>
      </c>
      <c r="D47" s="56" t="s">
        <v>1976</v>
      </c>
      <c r="E47" s="57"/>
      <c r="F47" s="57"/>
      <c r="G47" s="57"/>
      <c r="H47" s="58"/>
      <c r="I47" s="55" t="s">
        <v>286</v>
      </c>
      <c r="M47" s="6"/>
      <c r="N47" s="6"/>
      <c r="O47" s="6"/>
      <c r="V47" s="17"/>
      <c r="W47" s="17"/>
      <c r="X47" s="17"/>
      <c r="AA47" s="17" t="s">
        <v>152</v>
      </c>
    </row>
    <row r="48" spans="2:27" ht="18.600000000000001" thickBot="1">
      <c r="B48" s="54" t="s">
        <v>1996</v>
      </c>
      <c r="C48" s="55" t="s">
        <v>808</v>
      </c>
      <c r="D48" s="56" t="s">
        <v>1976</v>
      </c>
      <c r="E48" s="57"/>
      <c r="F48" s="57"/>
      <c r="G48" s="57"/>
      <c r="H48" s="58"/>
      <c r="I48" s="55" t="s">
        <v>286</v>
      </c>
      <c r="M48" s="6"/>
      <c r="N48" s="6"/>
      <c r="O48" s="6"/>
      <c r="V48" s="17"/>
      <c r="W48" s="17"/>
      <c r="X48" s="17"/>
      <c r="AA48" s="17" t="s">
        <v>153</v>
      </c>
    </row>
    <row r="49" spans="2:27" ht="18.600000000000001" thickBot="1">
      <c r="B49" s="54" t="s">
        <v>1997</v>
      </c>
      <c r="C49" s="55" t="s">
        <v>810</v>
      </c>
      <c r="D49" s="56" t="s">
        <v>1976</v>
      </c>
      <c r="E49" s="57"/>
      <c r="F49" s="57"/>
      <c r="G49" s="57"/>
      <c r="H49" s="58"/>
      <c r="I49" s="55" t="s">
        <v>286</v>
      </c>
      <c r="M49" s="6"/>
      <c r="N49" s="6"/>
      <c r="O49" s="6"/>
      <c r="V49" s="17"/>
      <c r="W49" s="17"/>
      <c r="X49" s="17"/>
      <c r="AA49" s="17" t="s">
        <v>154</v>
      </c>
    </row>
    <row r="50" spans="2:27" ht="18.600000000000001" thickBot="1">
      <c r="B50" s="54" t="s">
        <v>1998</v>
      </c>
      <c r="C50" s="55" t="s">
        <v>812</v>
      </c>
      <c r="D50" s="56" t="s">
        <v>1976</v>
      </c>
      <c r="E50" s="57"/>
      <c r="F50" s="57"/>
      <c r="G50" s="57"/>
      <c r="H50" s="58"/>
      <c r="I50" s="55" t="s">
        <v>286</v>
      </c>
      <c r="M50" s="6"/>
      <c r="N50" s="6"/>
      <c r="O50" s="6"/>
      <c r="V50" s="17"/>
      <c r="W50" s="17"/>
      <c r="X50" s="17"/>
      <c r="AA50" s="17" t="s">
        <v>155</v>
      </c>
    </row>
    <row r="51" spans="2:27" ht="18.600000000000001" thickBot="1">
      <c r="B51" s="54" t="s">
        <v>1999</v>
      </c>
      <c r="C51" s="55" t="s">
        <v>814</v>
      </c>
      <c r="D51" s="56" t="s">
        <v>1976</v>
      </c>
      <c r="E51" s="57"/>
      <c r="F51" s="57"/>
      <c r="G51" s="57"/>
      <c r="H51" s="58"/>
      <c r="I51" s="55" t="s">
        <v>286</v>
      </c>
      <c r="M51" s="6"/>
      <c r="N51" s="6"/>
      <c r="O51" s="6"/>
      <c r="V51" s="17"/>
      <c r="W51" s="17"/>
      <c r="X51" s="17"/>
      <c r="AA51" s="17" t="s">
        <v>156</v>
      </c>
    </row>
    <row r="52" spans="2:27" ht="18.600000000000001" thickBot="1">
      <c r="B52" s="54" t="s">
        <v>2000</v>
      </c>
      <c r="C52" s="55" t="s">
        <v>816</v>
      </c>
      <c r="D52" s="56" t="s">
        <v>1976</v>
      </c>
      <c r="E52" s="57"/>
      <c r="F52" s="57"/>
      <c r="G52" s="57"/>
      <c r="H52" s="58"/>
      <c r="I52" s="55" t="s">
        <v>286</v>
      </c>
      <c r="M52" s="6"/>
      <c r="N52" s="6"/>
      <c r="O52" s="6"/>
      <c r="V52" s="17"/>
      <c r="W52" s="17"/>
      <c r="X52" s="17"/>
      <c r="AA52" s="17" t="s">
        <v>157</v>
      </c>
    </row>
    <row r="53" spans="2:27" ht="18.600000000000001" thickBot="1">
      <c r="B53" s="54" t="s">
        <v>2001</v>
      </c>
      <c r="C53" s="55" t="s">
        <v>818</v>
      </c>
      <c r="D53" s="56" t="s">
        <v>1976</v>
      </c>
      <c r="E53" s="57"/>
      <c r="F53" s="57"/>
      <c r="G53" s="57"/>
      <c r="H53" s="58"/>
      <c r="I53" s="55" t="s">
        <v>286</v>
      </c>
      <c r="J53"/>
      <c r="M53" s="6"/>
      <c r="N53" s="6"/>
      <c r="O53" s="6"/>
      <c r="V53" s="17"/>
      <c r="W53" s="17"/>
      <c r="X53" s="17"/>
      <c r="AA53" s="17" t="s">
        <v>158</v>
      </c>
    </row>
    <row r="54" spans="2:27" ht="18.600000000000001" thickBot="1">
      <c r="B54" s="54" t="s">
        <v>2002</v>
      </c>
      <c r="C54" s="55" t="s">
        <v>820</v>
      </c>
      <c r="D54" s="56" t="s">
        <v>1976</v>
      </c>
      <c r="E54" s="57"/>
      <c r="F54" s="57"/>
      <c r="G54" s="57"/>
      <c r="H54" s="58"/>
      <c r="I54" s="55" t="s">
        <v>286</v>
      </c>
      <c r="J54"/>
      <c r="M54" s="6"/>
      <c r="N54" s="6"/>
      <c r="O54" s="6"/>
      <c r="V54" s="17"/>
      <c r="W54" s="17"/>
      <c r="X54" s="17"/>
      <c r="AA54" s="17" t="s">
        <v>159</v>
      </c>
    </row>
    <row r="55" spans="2:27" ht="16.5" customHeight="1" thickBot="1">
      <c r="B55" s="54" t="s">
        <v>2003</v>
      </c>
      <c r="C55" s="55" t="s">
        <v>822</v>
      </c>
      <c r="D55" s="56" t="s">
        <v>1976</v>
      </c>
      <c r="E55" s="57"/>
      <c r="F55" s="57"/>
      <c r="G55" s="57"/>
      <c r="H55" s="58"/>
      <c r="I55" s="55" t="s">
        <v>286</v>
      </c>
      <c r="J55"/>
      <c r="K55" s="62"/>
      <c r="AA55" s="17" t="s">
        <v>160</v>
      </c>
    </row>
    <row r="56" spans="2:27" ht="18.600000000000001" thickBot="1">
      <c r="B56" s="54" t="s">
        <v>2004</v>
      </c>
      <c r="C56" s="55" t="s">
        <v>824</v>
      </c>
      <c r="D56" s="56" t="s">
        <v>1976</v>
      </c>
      <c r="E56" s="57"/>
      <c r="F56" s="57"/>
      <c r="G56" s="57"/>
      <c r="H56" s="58"/>
      <c r="I56" s="55" t="s">
        <v>286</v>
      </c>
      <c r="K56" s="62"/>
      <c r="AA56" s="17" t="s">
        <v>161</v>
      </c>
    </row>
    <row r="57" spans="2:27" ht="18.600000000000001" thickBot="1">
      <c r="B57" s="54" t="s">
        <v>2005</v>
      </c>
      <c r="C57" s="55" t="s">
        <v>826</v>
      </c>
      <c r="D57" s="56" t="s">
        <v>1976</v>
      </c>
      <c r="E57" s="57"/>
      <c r="F57" s="57"/>
      <c r="G57" s="57"/>
      <c r="H57" s="58"/>
      <c r="I57" s="55" t="s">
        <v>286</v>
      </c>
      <c r="K57" s="62"/>
      <c r="AA57" s="17" t="s">
        <v>162</v>
      </c>
    </row>
    <row r="58" spans="2:27" ht="18.600000000000001" thickBot="1">
      <c r="B58" s="54" t="s">
        <v>2006</v>
      </c>
      <c r="C58" s="55" t="s">
        <v>828</v>
      </c>
      <c r="D58" s="56" t="s">
        <v>1976</v>
      </c>
      <c r="E58" s="57"/>
      <c r="F58" s="57"/>
      <c r="G58" s="57"/>
      <c r="H58" s="58"/>
      <c r="I58" s="55" t="s">
        <v>286</v>
      </c>
      <c r="K58" s="62"/>
      <c r="AA58" s="17" t="s">
        <v>163</v>
      </c>
    </row>
    <row r="59" spans="2:27" ht="18.600000000000001" thickBot="1">
      <c r="B59" s="54" t="s">
        <v>2007</v>
      </c>
      <c r="C59" s="55" t="s">
        <v>830</v>
      </c>
      <c r="D59" s="56" t="s">
        <v>1976</v>
      </c>
      <c r="E59" s="57"/>
      <c r="F59" s="57"/>
      <c r="G59" s="57"/>
      <c r="H59" s="58"/>
      <c r="I59" s="55" t="s">
        <v>286</v>
      </c>
      <c r="K59" s="62"/>
      <c r="AA59" s="17" t="s">
        <v>164</v>
      </c>
    </row>
    <row r="60" spans="2:27" ht="18.600000000000001" thickBot="1">
      <c r="B60" s="54" t="s">
        <v>2008</v>
      </c>
      <c r="C60" s="55" t="s">
        <v>832</v>
      </c>
      <c r="D60" s="56" t="s">
        <v>1976</v>
      </c>
      <c r="E60" s="57"/>
      <c r="F60" s="57"/>
      <c r="G60" s="57"/>
      <c r="H60" s="58"/>
      <c r="I60" s="55" t="s">
        <v>286</v>
      </c>
      <c r="K60" s="62"/>
      <c r="AA60" s="17" t="s">
        <v>165</v>
      </c>
    </row>
    <row r="61" spans="2:27" ht="18.600000000000001" thickBot="1">
      <c r="B61" s="54" t="s">
        <v>2009</v>
      </c>
      <c r="C61" s="55" t="s">
        <v>834</v>
      </c>
      <c r="D61" s="56" t="s">
        <v>1976</v>
      </c>
      <c r="E61" s="57"/>
      <c r="F61" s="57"/>
      <c r="G61" s="57"/>
      <c r="H61" s="58"/>
      <c r="I61" s="55" t="s">
        <v>286</v>
      </c>
      <c r="K61" s="62"/>
      <c r="AA61" s="17" t="s">
        <v>166</v>
      </c>
    </row>
    <row r="62" spans="2:27" ht="18.600000000000001" thickBot="1">
      <c r="B62" s="54" t="s">
        <v>2010</v>
      </c>
      <c r="C62" s="55" t="s">
        <v>838</v>
      </c>
      <c r="D62" s="56" t="s">
        <v>1976</v>
      </c>
      <c r="E62" s="57"/>
      <c r="F62" s="57"/>
      <c r="G62" s="57"/>
      <c r="H62" s="58"/>
      <c r="I62" s="55" t="s">
        <v>286</v>
      </c>
      <c r="K62" s="62"/>
      <c r="AA62" s="17" t="s">
        <v>167</v>
      </c>
    </row>
    <row r="63" spans="2:27" ht="18.600000000000001" thickBot="1">
      <c r="B63" s="54" t="s">
        <v>2011</v>
      </c>
      <c r="C63" s="55" t="s">
        <v>842</v>
      </c>
      <c r="D63" s="56" t="s">
        <v>1976</v>
      </c>
      <c r="E63" s="57"/>
      <c r="F63" s="57"/>
      <c r="G63" s="57"/>
      <c r="H63" s="58"/>
      <c r="I63" s="55" t="s">
        <v>286</v>
      </c>
      <c r="K63" s="62"/>
      <c r="AA63" s="17" t="s">
        <v>168</v>
      </c>
    </row>
    <row r="64" spans="2:27" ht="18.600000000000001" thickBot="1">
      <c r="B64" s="54" t="s">
        <v>2012</v>
      </c>
      <c r="C64" s="55" t="s">
        <v>846</v>
      </c>
      <c r="D64" s="56" t="s">
        <v>1976</v>
      </c>
      <c r="E64" s="57"/>
      <c r="F64" s="57"/>
      <c r="G64" s="57"/>
      <c r="H64" s="58"/>
      <c r="I64" s="55" t="s">
        <v>286</v>
      </c>
      <c r="K64" s="62"/>
      <c r="AA64" s="17" t="s">
        <v>169</v>
      </c>
    </row>
    <row r="65" spans="2:27" ht="18.600000000000001" thickBot="1">
      <c r="B65" s="54" t="s">
        <v>2013</v>
      </c>
      <c r="C65" s="55" t="s">
        <v>850</v>
      </c>
      <c r="D65" s="56" t="s">
        <v>1976</v>
      </c>
      <c r="E65" s="57"/>
      <c r="F65" s="57"/>
      <c r="G65" s="57"/>
      <c r="H65" s="58"/>
      <c r="I65" s="55" t="s">
        <v>286</v>
      </c>
      <c r="K65" s="62"/>
      <c r="AA65" s="17" t="s">
        <v>170</v>
      </c>
    </row>
    <row r="66" spans="2:27" ht="18.600000000000001" thickBot="1">
      <c r="B66" s="54" t="s">
        <v>2014</v>
      </c>
      <c r="C66" s="55" t="s">
        <v>854</v>
      </c>
      <c r="D66" s="56" t="s">
        <v>1976</v>
      </c>
      <c r="E66" s="57"/>
      <c r="F66" s="57"/>
      <c r="G66" s="57"/>
      <c r="H66" s="58"/>
      <c r="I66" s="55" t="s">
        <v>286</v>
      </c>
      <c r="K66" s="62"/>
      <c r="AA66" s="17" t="s">
        <v>171</v>
      </c>
    </row>
    <row r="67" spans="2:27" ht="18.600000000000001" thickBot="1">
      <c r="B67" s="54" t="s">
        <v>2015</v>
      </c>
      <c r="C67" s="55" t="s">
        <v>858</v>
      </c>
      <c r="D67" s="56" t="s">
        <v>1976</v>
      </c>
      <c r="E67" s="57"/>
      <c r="F67" s="57"/>
      <c r="G67" s="57"/>
      <c r="H67" s="58"/>
      <c r="I67" s="55" t="s">
        <v>286</v>
      </c>
      <c r="K67" s="62"/>
      <c r="AA67" s="17" t="s">
        <v>172</v>
      </c>
    </row>
    <row r="68" spans="2:27" ht="18.600000000000001" thickBot="1">
      <c r="B68" s="54" t="s">
        <v>2016</v>
      </c>
      <c r="C68" s="55" t="s">
        <v>862</v>
      </c>
      <c r="D68" s="56" t="s">
        <v>1976</v>
      </c>
      <c r="E68" s="57"/>
      <c r="F68" s="57"/>
      <c r="G68" s="57"/>
      <c r="H68" s="58"/>
      <c r="I68" s="55" t="s">
        <v>286</v>
      </c>
      <c r="K68" s="62"/>
      <c r="AA68" s="17" t="s">
        <v>173</v>
      </c>
    </row>
    <row r="69" spans="2:27" ht="18.600000000000001" thickBot="1">
      <c r="B69" s="54" t="s">
        <v>2017</v>
      </c>
      <c r="C69" s="55" t="s">
        <v>874</v>
      </c>
      <c r="D69" s="56" t="s">
        <v>1976</v>
      </c>
      <c r="E69" s="57"/>
      <c r="F69" s="57"/>
      <c r="G69" s="57"/>
      <c r="H69" s="58"/>
      <c r="I69" s="55" t="s">
        <v>286</v>
      </c>
      <c r="K69" s="62"/>
      <c r="AA69" s="17" t="s">
        <v>174</v>
      </c>
    </row>
    <row r="70" spans="2:27" ht="18.600000000000001" thickBot="1">
      <c r="B70" s="54" t="s">
        <v>2018</v>
      </c>
      <c r="C70" s="55" t="s">
        <v>878</v>
      </c>
      <c r="D70" s="56" t="s">
        <v>1976</v>
      </c>
      <c r="E70" s="57"/>
      <c r="F70" s="57"/>
      <c r="G70" s="57"/>
      <c r="H70" s="58"/>
      <c r="I70" s="55" t="s">
        <v>286</v>
      </c>
      <c r="K70" s="62"/>
      <c r="AA70" s="17" t="s">
        <v>175</v>
      </c>
    </row>
    <row r="71" spans="2:27" ht="18.600000000000001" thickBot="1">
      <c r="B71" s="54" t="s">
        <v>2019</v>
      </c>
      <c r="C71" s="55" t="s">
        <v>882</v>
      </c>
      <c r="D71" s="56" t="s">
        <v>1976</v>
      </c>
      <c r="E71" s="57"/>
      <c r="F71" s="57"/>
      <c r="G71" s="57"/>
      <c r="H71" s="58"/>
      <c r="I71" s="55" t="s">
        <v>286</v>
      </c>
      <c r="K71" s="62"/>
      <c r="AA71" s="17" t="s">
        <v>176</v>
      </c>
    </row>
    <row r="72" spans="2:27" ht="18.600000000000001" thickBot="1">
      <c r="B72" s="54" t="s">
        <v>2020</v>
      </c>
      <c r="C72" s="55" t="s">
        <v>886</v>
      </c>
      <c r="D72" s="56" t="s">
        <v>1976</v>
      </c>
      <c r="E72" s="57"/>
      <c r="F72" s="57"/>
      <c r="G72" s="57"/>
      <c r="H72" s="58"/>
      <c r="I72" s="55" t="s">
        <v>286</v>
      </c>
      <c r="K72" s="62"/>
    </row>
    <row r="73" spans="2:27" ht="18.600000000000001" thickBot="1">
      <c r="B73" s="54" t="s">
        <v>2021</v>
      </c>
      <c r="C73" s="55" t="s">
        <v>866</v>
      </c>
      <c r="D73" s="56" t="s">
        <v>1976</v>
      </c>
      <c r="E73" s="57"/>
      <c r="F73" s="57"/>
      <c r="G73" s="57"/>
      <c r="H73" s="58"/>
      <c r="I73" s="55" t="s">
        <v>286</v>
      </c>
      <c r="K73" s="62"/>
    </row>
    <row r="74" spans="2:27" ht="18.600000000000001" thickBot="1">
      <c r="B74" s="54" t="s">
        <v>2022</v>
      </c>
      <c r="C74" s="55" t="s">
        <v>870</v>
      </c>
      <c r="D74" s="56" t="s">
        <v>1976</v>
      </c>
      <c r="E74" s="57"/>
      <c r="F74" s="57"/>
      <c r="G74" s="57"/>
      <c r="H74" s="58"/>
      <c r="I74" s="55" t="s">
        <v>286</v>
      </c>
      <c r="K74" s="62"/>
    </row>
    <row r="75" spans="2:27" ht="18.600000000000001" thickBot="1">
      <c r="B75" s="54" t="s">
        <v>2023</v>
      </c>
      <c r="C75" s="55" t="s">
        <v>836</v>
      </c>
      <c r="D75" s="56" t="s">
        <v>1976</v>
      </c>
      <c r="E75" s="57"/>
      <c r="F75" s="57"/>
      <c r="G75" s="57"/>
      <c r="H75" s="58"/>
      <c r="I75" s="55" t="s">
        <v>286</v>
      </c>
      <c r="K75" s="62"/>
    </row>
    <row r="76" spans="2:27" ht="18.600000000000001" thickBot="1">
      <c r="B76" s="54" t="s">
        <v>2024</v>
      </c>
      <c r="C76" s="55" t="s">
        <v>840</v>
      </c>
      <c r="D76" s="56" t="s">
        <v>1976</v>
      </c>
      <c r="E76" s="57"/>
      <c r="F76" s="57"/>
      <c r="G76" s="57"/>
      <c r="H76" s="58"/>
      <c r="I76" s="55" t="s">
        <v>286</v>
      </c>
      <c r="K76" s="62"/>
    </row>
    <row r="77" spans="2:27" ht="18.600000000000001" thickBot="1">
      <c r="B77" s="54" t="s">
        <v>2025</v>
      </c>
      <c r="C77" s="55" t="s">
        <v>844</v>
      </c>
      <c r="D77" s="56" t="s">
        <v>1976</v>
      </c>
      <c r="E77" s="57"/>
      <c r="F77" s="57"/>
      <c r="G77" s="57"/>
      <c r="H77" s="58"/>
      <c r="I77" s="55" t="s">
        <v>286</v>
      </c>
      <c r="K77" s="62"/>
    </row>
    <row r="78" spans="2:27" ht="18.600000000000001" thickBot="1">
      <c r="B78" s="54" t="s">
        <v>2026</v>
      </c>
      <c r="C78" s="55" t="s">
        <v>848</v>
      </c>
      <c r="D78" s="56" t="s">
        <v>1976</v>
      </c>
      <c r="E78" s="57"/>
      <c r="F78" s="57"/>
      <c r="G78" s="57"/>
      <c r="H78" s="58"/>
      <c r="I78" s="55" t="s">
        <v>286</v>
      </c>
      <c r="K78" s="62"/>
    </row>
    <row r="79" spans="2:27" ht="18.600000000000001" thickBot="1">
      <c r="B79" s="54" t="s">
        <v>2027</v>
      </c>
      <c r="C79" s="55" t="s">
        <v>852</v>
      </c>
      <c r="D79" s="56" t="s">
        <v>1976</v>
      </c>
      <c r="E79" s="57"/>
      <c r="F79" s="57"/>
      <c r="G79" s="57"/>
      <c r="H79" s="58"/>
      <c r="I79" s="55" t="s">
        <v>286</v>
      </c>
      <c r="K79" s="62"/>
    </row>
    <row r="80" spans="2:27" ht="18.600000000000001" thickBot="1">
      <c r="B80" s="54" t="s">
        <v>2028</v>
      </c>
      <c r="C80" s="55" t="s">
        <v>856</v>
      </c>
      <c r="D80" s="56" t="s">
        <v>1976</v>
      </c>
      <c r="E80" s="57"/>
      <c r="F80" s="57"/>
      <c r="G80" s="57"/>
      <c r="H80" s="58"/>
      <c r="I80" s="55" t="s">
        <v>286</v>
      </c>
      <c r="K80" s="62"/>
    </row>
    <row r="81" spans="2:11" ht="18.600000000000001" thickBot="1">
      <c r="B81" s="54" t="s">
        <v>2029</v>
      </c>
      <c r="C81" s="55" t="s">
        <v>860</v>
      </c>
      <c r="D81" s="56" t="s">
        <v>1976</v>
      </c>
      <c r="E81" s="57"/>
      <c r="F81" s="57"/>
      <c r="G81" s="57"/>
      <c r="H81" s="58"/>
      <c r="I81" s="55" t="s">
        <v>286</v>
      </c>
      <c r="K81" s="62"/>
    </row>
    <row r="82" spans="2:11" ht="18.600000000000001" thickBot="1">
      <c r="B82" s="54" t="s">
        <v>2030</v>
      </c>
      <c r="C82" s="55" t="s">
        <v>864</v>
      </c>
      <c r="D82" s="56" t="s">
        <v>1976</v>
      </c>
      <c r="E82" s="57"/>
      <c r="F82" s="57"/>
      <c r="G82" s="57"/>
      <c r="H82" s="58"/>
      <c r="I82" s="55" t="s">
        <v>286</v>
      </c>
      <c r="K82" s="62"/>
    </row>
    <row r="83" spans="2:11" ht="18.600000000000001" thickBot="1">
      <c r="B83" s="54" t="s">
        <v>2031</v>
      </c>
      <c r="C83" s="55" t="s">
        <v>876</v>
      </c>
      <c r="D83" s="56" t="s">
        <v>1976</v>
      </c>
      <c r="E83" s="57"/>
      <c r="F83" s="57"/>
      <c r="G83" s="57"/>
      <c r="H83" s="58"/>
      <c r="I83" s="55" t="s">
        <v>286</v>
      </c>
      <c r="K83" s="62"/>
    </row>
    <row r="84" spans="2:11" ht="18.600000000000001" thickBot="1">
      <c r="B84" s="54" t="s">
        <v>2032</v>
      </c>
      <c r="C84" s="55" t="s">
        <v>880</v>
      </c>
      <c r="D84" s="56" t="s">
        <v>1976</v>
      </c>
      <c r="E84" s="57"/>
      <c r="F84" s="57"/>
      <c r="G84" s="57"/>
      <c r="H84" s="58"/>
      <c r="I84" s="55" t="s">
        <v>286</v>
      </c>
      <c r="K84" s="62"/>
    </row>
    <row r="85" spans="2:11" ht="18.600000000000001" thickBot="1">
      <c r="B85" s="54" t="s">
        <v>2033</v>
      </c>
      <c r="C85" s="55" t="s">
        <v>884</v>
      </c>
      <c r="D85" s="56" t="s">
        <v>1976</v>
      </c>
      <c r="E85" s="57"/>
      <c r="F85" s="57"/>
      <c r="G85" s="57"/>
      <c r="H85" s="58"/>
      <c r="I85" s="55" t="s">
        <v>286</v>
      </c>
      <c r="K85" s="62"/>
    </row>
    <row r="86" spans="2:11" ht="18.600000000000001" thickBot="1">
      <c r="B86" s="54" t="s">
        <v>2034</v>
      </c>
      <c r="C86" s="55" t="s">
        <v>888</v>
      </c>
      <c r="D86" s="56" t="s">
        <v>1976</v>
      </c>
      <c r="E86" s="57"/>
      <c r="F86" s="57"/>
      <c r="G86" s="57"/>
      <c r="H86" s="58"/>
      <c r="I86" s="55" t="s">
        <v>286</v>
      </c>
      <c r="K86" s="62"/>
    </row>
    <row r="87" spans="2:11" ht="18.600000000000001" thickBot="1">
      <c r="B87" s="54" t="s">
        <v>2035</v>
      </c>
      <c r="C87" s="55" t="s">
        <v>868</v>
      </c>
      <c r="D87" s="56" t="s">
        <v>1976</v>
      </c>
      <c r="E87" s="57"/>
      <c r="F87" s="57"/>
      <c r="G87" s="57"/>
      <c r="H87" s="58"/>
      <c r="I87" s="55" t="s">
        <v>286</v>
      </c>
      <c r="K87" s="62"/>
    </row>
    <row r="88" spans="2:11" ht="18.600000000000001" thickBot="1">
      <c r="B88" s="54" t="s">
        <v>2036</v>
      </c>
      <c r="C88" s="55" t="s">
        <v>872</v>
      </c>
      <c r="D88" s="56" t="s">
        <v>1976</v>
      </c>
      <c r="E88" s="57"/>
      <c r="F88" s="57"/>
      <c r="G88" s="57"/>
      <c r="H88" s="58"/>
      <c r="I88" s="55" t="s">
        <v>286</v>
      </c>
      <c r="K88" s="62"/>
    </row>
    <row r="89" spans="2:11" ht="18.600000000000001" thickBot="1">
      <c r="B89" s="54" t="s">
        <v>2037</v>
      </c>
      <c r="C89" s="55" t="s">
        <v>890</v>
      </c>
      <c r="D89" s="56" t="s">
        <v>1976</v>
      </c>
      <c r="E89" s="57"/>
      <c r="F89" s="57"/>
      <c r="G89" s="57"/>
      <c r="H89" s="58"/>
      <c r="I89" s="55" t="s">
        <v>286</v>
      </c>
      <c r="K89" s="62"/>
    </row>
    <row r="90" spans="2:11" ht="18.600000000000001" thickBot="1">
      <c r="B90" s="54" t="s">
        <v>2038</v>
      </c>
      <c r="C90" s="55" t="s">
        <v>894</v>
      </c>
      <c r="D90" s="56" t="s">
        <v>1976</v>
      </c>
      <c r="E90" s="57"/>
      <c r="F90" s="57"/>
      <c r="G90" s="57"/>
      <c r="H90" s="58"/>
      <c r="I90" s="55" t="s">
        <v>286</v>
      </c>
      <c r="K90" s="62"/>
    </row>
    <row r="91" spans="2:11" ht="18.600000000000001" thickBot="1">
      <c r="B91" s="54" t="s">
        <v>2039</v>
      </c>
      <c r="C91" s="55" t="s">
        <v>898</v>
      </c>
      <c r="D91" s="56" t="s">
        <v>1976</v>
      </c>
      <c r="E91" s="57"/>
      <c r="F91" s="57"/>
      <c r="G91" s="57"/>
      <c r="H91" s="58"/>
      <c r="I91" s="55" t="s">
        <v>286</v>
      </c>
      <c r="K91" s="62"/>
    </row>
    <row r="92" spans="2:11" ht="18.600000000000001" thickBot="1">
      <c r="B92" s="54" t="s">
        <v>2040</v>
      </c>
      <c r="C92" s="55" t="s">
        <v>902</v>
      </c>
      <c r="D92" s="56" t="s">
        <v>1976</v>
      </c>
      <c r="E92" s="57"/>
      <c r="F92" s="57"/>
      <c r="G92" s="57"/>
      <c r="H92" s="58"/>
      <c r="I92" s="55" t="s">
        <v>286</v>
      </c>
      <c r="K92" s="62"/>
    </row>
    <row r="93" spans="2:11" ht="18.600000000000001" thickBot="1">
      <c r="B93" s="54" t="s">
        <v>2041</v>
      </c>
      <c r="C93" s="55" t="s">
        <v>906</v>
      </c>
      <c r="D93" s="56" t="s">
        <v>1976</v>
      </c>
      <c r="E93" s="57"/>
      <c r="F93" s="57"/>
      <c r="G93" s="57"/>
      <c r="H93" s="58"/>
      <c r="I93" s="55" t="s">
        <v>286</v>
      </c>
      <c r="K93" s="62"/>
    </row>
    <row r="94" spans="2:11" ht="18.600000000000001" thickBot="1">
      <c r="B94" s="54" t="s">
        <v>2042</v>
      </c>
      <c r="C94" s="55" t="s">
        <v>910</v>
      </c>
      <c r="D94" s="56" t="s">
        <v>1976</v>
      </c>
      <c r="E94" s="57"/>
      <c r="F94" s="57"/>
      <c r="G94" s="57"/>
      <c r="H94" s="58"/>
      <c r="I94" s="55" t="s">
        <v>286</v>
      </c>
      <c r="K94" s="62"/>
    </row>
    <row r="95" spans="2:11" ht="18.600000000000001" thickBot="1">
      <c r="B95" s="54" t="s">
        <v>2043</v>
      </c>
      <c r="C95" s="55" t="s">
        <v>914</v>
      </c>
      <c r="D95" s="56" t="s">
        <v>1976</v>
      </c>
      <c r="E95" s="57"/>
      <c r="F95" s="57"/>
      <c r="G95" s="57"/>
      <c r="H95" s="58"/>
      <c r="I95" s="55" t="s">
        <v>286</v>
      </c>
      <c r="K95" s="62"/>
    </row>
    <row r="96" spans="2:11" ht="18.600000000000001" thickBot="1">
      <c r="B96" s="54" t="s">
        <v>2044</v>
      </c>
      <c r="C96" s="55" t="s">
        <v>918</v>
      </c>
      <c r="D96" s="56" t="s">
        <v>1976</v>
      </c>
      <c r="E96" s="57"/>
      <c r="F96" s="57"/>
      <c r="G96" s="57"/>
      <c r="H96" s="58"/>
      <c r="I96" s="55" t="s">
        <v>286</v>
      </c>
      <c r="K96" s="62"/>
    </row>
    <row r="97" spans="2:11" ht="18.600000000000001" thickBot="1">
      <c r="B97" s="54" t="s">
        <v>2045</v>
      </c>
      <c r="C97" s="55" t="s">
        <v>930</v>
      </c>
      <c r="D97" s="56" t="s">
        <v>1976</v>
      </c>
      <c r="E97" s="57"/>
      <c r="F97" s="57"/>
      <c r="G97" s="57"/>
      <c r="H97" s="58"/>
      <c r="I97" s="55" t="s">
        <v>286</v>
      </c>
      <c r="K97" s="62"/>
    </row>
    <row r="98" spans="2:11" ht="18.600000000000001" thickBot="1">
      <c r="B98" s="54" t="s">
        <v>2046</v>
      </c>
      <c r="C98" s="55" t="s">
        <v>934</v>
      </c>
      <c r="D98" s="56" t="s">
        <v>1976</v>
      </c>
      <c r="E98" s="57"/>
      <c r="F98" s="57"/>
      <c r="G98" s="57"/>
      <c r="H98" s="58"/>
      <c r="I98" s="55" t="s">
        <v>286</v>
      </c>
      <c r="K98" s="62"/>
    </row>
    <row r="99" spans="2:11" ht="18.600000000000001" thickBot="1">
      <c r="B99" s="54" t="s">
        <v>2047</v>
      </c>
      <c r="C99" s="55" t="s">
        <v>938</v>
      </c>
      <c r="D99" s="56" t="s">
        <v>1976</v>
      </c>
      <c r="E99" s="57"/>
      <c r="F99" s="57"/>
      <c r="G99" s="57"/>
      <c r="H99" s="58"/>
      <c r="I99" s="55" t="s">
        <v>286</v>
      </c>
      <c r="K99" s="62"/>
    </row>
    <row r="100" spans="2:11" ht="18.600000000000001" thickBot="1">
      <c r="B100" s="54" t="s">
        <v>2048</v>
      </c>
      <c r="C100" s="55" t="s">
        <v>942</v>
      </c>
      <c r="D100" s="56" t="s">
        <v>1976</v>
      </c>
      <c r="E100" s="57"/>
      <c r="F100" s="57"/>
      <c r="G100" s="57"/>
      <c r="H100" s="58"/>
      <c r="I100" s="55" t="s">
        <v>286</v>
      </c>
      <c r="K100" s="62"/>
    </row>
    <row r="101" spans="2:11" ht="18.600000000000001" thickBot="1">
      <c r="B101" s="54" t="s">
        <v>2049</v>
      </c>
      <c r="C101" s="55" t="s">
        <v>922</v>
      </c>
      <c r="D101" s="56" t="s">
        <v>1976</v>
      </c>
      <c r="E101" s="57"/>
      <c r="F101" s="57"/>
      <c r="G101" s="57"/>
      <c r="H101" s="58"/>
      <c r="I101" s="55" t="s">
        <v>286</v>
      </c>
      <c r="K101" s="62"/>
    </row>
    <row r="102" spans="2:11" ht="18.600000000000001" thickBot="1">
      <c r="B102" s="54" t="s">
        <v>2050</v>
      </c>
      <c r="C102" s="55" t="s">
        <v>926</v>
      </c>
      <c r="D102" s="56" t="s">
        <v>1976</v>
      </c>
      <c r="E102" s="57"/>
      <c r="F102" s="57"/>
      <c r="G102" s="57"/>
      <c r="H102" s="58"/>
      <c r="I102" s="55" t="s">
        <v>286</v>
      </c>
      <c r="K102" s="62"/>
    </row>
    <row r="103" spans="2:11" ht="18.600000000000001" thickBot="1">
      <c r="B103" s="54" t="s">
        <v>2051</v>
      </c>
      <c r="C103" s="55" t="s">
        <v>892</v>
      </c>
      <c r="D103" s="56" t="s">
        <v>1976</v>
      </c>
      <c r="E103" s="57"/>
      <c r="F103" s="57"/>
      <c r="G103" s="57"/>
      <c r="H103" s="58"/>
      <c r="I103" s="55" t="s">
        <v>286</v>
      </c>
      <c r="K103" s="62"/>
    </row>
    <row r="104" spans="2:11" ht="18.600000000000001" thickBot="1">
      <c r="B104" s="54" t="s">
        <v>2052</v>
      </c>
      <c r="C104" s="55" t="s">
        <v>896</v>
      </c>
      <c r="D104" s="56" t="s">
        <v>1976</v>
      </c>
      <c r="E104" s="57"/>
      <c r="F104" s="57"/>
      <c r="G104" s="57"/>
      <c r="H104" s="58"/>
      <c r="I104" s="55" t="s">
        <v>286</v>
      </c>
      <c r="K104" s="62"/>
    </row>
    <row r="105" spans="2:11" ht="18.600000000000001" thickBot="1">
      <c r="B105" s="54" t="s">
        <v>2053</v>
      </c>
      <c r="C105" s="55" t="s">
        <v>900</v>
      </c>
      <c r="D105" s="56" t="s">
        <v>1976</v>
      </c>
      <c r="E105" s="57"/>
      <c r="F105" s="57"/>
      <c r="G105" s="57"/>
      <c r="H105" s="58"/>
      <c r="I105" s="55" t="s">
        <v>286</v>
      </c>
      <c r="K105" s="62"/>
    </row>
    <row r="106" spans="2:11" ht="18.600000000000001" thickBot="1">
      <c r="B106" s="54" t="s">
        <v>2054</v>
      </c>
      <c r="C106" s="55" t="s">
        <v>904</v>
      </c>
      <c r="D106" s="56" t="s">
        <v>1976</v>
      </c>
      <c r="E106" s="57"/>
      <c r="F106" s="57"/>
      <c r="G106" s="57"/>
      <c r="H106" s="58"/>
      <c r="I106" s="55" t="s">
        <v>286</v>
      </c>
      <c r="K106" s="62"/>
    </row>
    <row r="107" spans="2:11" ht="18.600000000000001" thickBot="1">
      <c r="B107" s="54" t="s">
        <v>2055</v>
      </c>
      <c r="C107" s="55" t="s">
        <v>908</v>
      </c>
      <c r="D107" s="56" t="s">
        <v>1976</v>
      </c>
      <c r="E107" s="57"/>
      <c r="F107" s="57"/>
      <c r="G107" s="57"/>
      <c r="H107" s="58"/>
      <c r="I107" s="55" t="s">
        <v>286</v>
      </c>
      <c r="K107" s="62"/>
    </row>
    <row r="108" spans="2:11" ht="18.600000000000001" thickBot="1">
      <c r="B108" s="54" t="s">
        <v>2056</v>
      </c>
      <c r="C108" s="55" t="s">
        <v>912</v>
      </c>
      <c r="D108" s="56" t="s">
        <v>1976</v>
      </c>
      <c r="E108" s="57"/>
      <c r="F108" s="57"/>
      <c r="G108" s="57"/>
      <c r="H108" s="58"/>
      <c r="I108" s="55" t="s">
        <v>286</v>
      </c>
      <c r="K108" s="62"/>
    </row>
    <row r="109" spans="2:11" ht="18.600000000000001" thickBot="1">
      <c r="B109" s="54" t="s">
        <v>2057</v>
      </c>
      <c r="C109" s="55" t="s">
        <v>916</v>
      </c>
      <c r="D109" s="56" t="s">
        <v>1976</v>
      </c>
      <c r="E109" s="57"/>
      <c r="F109" s="57"/>
      <c r="G109" s="57"/>
      <c r="H109" s="58"/>
      <c r="I109" s="55" t="s">
        <v>286</v>
      </c>
      <c r="K109" s="62"/>
    </row>
    <row r="110" spans="2:11" ht="18.600000000000001" thickBot="1">
      <c r="B110" s="54" t="s">
        <v>2058</v>
      </c>
      <c r="C110" s="55" t="s">
        <v>920</v>
      </c>
      <c r="D110" s="56" t="s">
        <v>1976</v>
      </c>
      <c r="E110" s="57"/>
      <c r="F110" s="57"/>
      <c r="G110" s="57"/>
      <c r="H110" s="58"/>
      <c r="I110" s="55" t="s">
        <v>286</v>
      </c>
      <c r="K110" s="62"/>
    </row>
    <row r="111" spans="2:11" ht="18.600000000000001" thickBot="1">
      <c r="B111" s="54" t="s">
        <v>2059</v>
      </c>
      <c r="C111" s="55" t="s">
        <v>932</v>
      </c>
      <c r="D111" s="56" t="s">
        <v>1976</v>
      </c>
      <c r="E111" s="57"/>
      <c r="F111" s="57"/>
      <c r="G111" s="57"/>
      <c r="H111" s="58"/>
      <c r="I111" s="55" t="s">
        <v>286</v>
      </c>
      <c r="K111" s="62"/>
    </row>
    <row r="112" spans="2:11" ht="18.600000000000001" thickBot="1">
      <c r="B112" s="54" t="s">
        <v>2060</v>
      </c>
      <c r="C112" s="55" t="s">
        <v>936</v>
      </c>
      <c r="D112" s="56" t="s">
        <v>1976</v>
      </c>
      <c r="E112" s="57"/>
      <c r="F112" s="57"/>
      <c r="G112" s="57"/>
      <c r="H112" s="58"/>
      <c r="I112" s="55" t="s">
        <v>286</v>
      </c>
      <c r="K112" s="62"/>
    </row>
    <row r="113" spans="2:11" ht="18.600000000000001" thickBot="1">
      <c r="B113" s="54" t="s">
        <v>2061</v>
      </c>
      <c r="C113" s="55" t="s">
        <v>940</v>
      </c>
      <c r="D113" s="56" t="s">
        <v>1976</v>
      </c>
      <c r="E113" s="57"/>
      <c r="F113" s="57"/>
      <c r="G113" s="57"/>
      <c r="H113" s="58"/>
      <c r="I113" s="55" t="s">
        <v>286</v>
      </c>
      <c r="K113" s="62"/>
    </row>
    <row r="114" spans="2:11" ht="18.600000000000001" thickBot="1">
      <c r="B114" s="54" t="s">
        <v>2062</v>
      </c>
      <c r="C114" s="55" t="s">
        <v>944</v>
      </c>
      <c r="D114" s="56" t="s">
        <v>1976</v>
      </c>
      <c r="E114" s="57"/>
      <c r="F114" s="57"/>
      <c r="G114" s="57"/>
      <c r="H114" s="58"/>
      <c r="I114" s="55" t="s">
        <v>286</v>
      </c>
    </row>
    <row r="115" spans="2:11" ht="18.600000000000001" thickBot="1">
      <c r="B115" s="54" t="s">
        <v>2063</v>
      </c>
      <c r="C115" s="55" t="s">
        <v>924</v>
      </c>
      <c r="D115" s="56" t="s">
        <v>1976</v>
      </c>
      <c r="E115" s="57"/>
      <c r="F115" s="57"/>
      <c r="G115" s="57"/>
      <c r="H115" s="58"/>
      <c r="I115" s="55" t="s">
        <v>286</v>
      </c>
    </row>
    <row r="116" spans="2:11" ht="18.600000000000001" thickBot="1">
      <c r="B116" s="54" t="s">
        <v>2064</v>
      </c>
      <c r="C116" s="55" t="s">
        <v>928</v>
      </c>
      <c r="D116" s="56" t="s">
        <v>1976</v>
      </c>
      <c r="E116" s="57"/>
      <c r="F116" s="57"/>
      <c r="G116" s="57"/>
      <c r="H116" s="58"/>
      <c r="I116" s="55" t="s">
        <v>286</v>
      </c>
    </row>
  </sheetData>
  <sheetProtection algorithmName="SHA-512" hashValue="rEzz5Ycu+VLv4puNCa0FmiGf1vytpdGAvxrCt3e/XglXPRZ9cHaXNKsVFX+OSJV2zRur81nQTiVRR2+dXixcYA==" saltValue="TVmsTovYyu3uIsrxDPMgTA==" spinCount="100000" sheet="1"/>
  <mergeCells count="12">
    <mergeCell ref="D28:H28"/>
    <mergeCell ref="A1:B1"/>
    <mergeCell ref="D23:H23"/>
    <mergeCell ref="D24:H24"/>
    <mergeCell ref="D25:H25"/>
    <mergeCell ref="D26:H26"/>
    <mergeCell ref="D27:H27"/>
    <mergeCell ref="C2:D2"/>
    <mergeCell ref="C3:D3"/>
    <mergeCell ref="C4:D4"/>
    <mergeCell ref="C5:D5"/>
    <mergeCell ref="D22:H22"/>
  </mergeCells>
  <phoneticPr fontId="4" type="noConversion"/>
  <dataValidations count="2">
    <dataValidation type="list" allowBlank="1" showInputMessage="1" showErrorMessage="1" sqref="C3" xr:uid="{00000000-0002-0000-0000-000000000000}">
      <formula1>$AB$2:$AB$7</formula1>
    </dataValidation>
    <dataValidation type="list" allowBlank="1" showInputMessage="1" showErrorMessage="1" sqref="C2" xr:uid="{00000000-0002-0000-0000-000001000000}">
      <formula1>$AA$2:$AA$71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"/>
  <sheetViews>
    <sheetView showGridLines="0" workbookViewId="0"/>
  </sheetViews>
  <sheetFormatPr defaultColWidth="0" defaultRowHeight="18"/>
  <cols>
    <col min="1" max="1" width="16.109375" style="34" customWidth="1"/>
    <col min="2" max="2" width="16.109375" style="35" customWidth="1"/>
    <col min="3" max="6" width="16.109375" style="36" customWidth="1"/>
    <col min="7" max="7" width="16.109375" style="37" customWidth="1"/>
    <col min="8" max="8" width="22.21875" style="40" customWidth="1"/>
    <col min="9" max="17" width="22.21875" style="36" customWidth="1"/>
    <col min="18" max="18" width="8.77734375" style="33" customWidth="1"/>
    <col min="19" max="16384" width="0" style="33" hidden="1"/>
  </cols>
  <sheetData>
    <row r="1" spans="1:17" s="28" customFormat="1" ht="101.4" thickBot="1">
      <c r="A1" s="23" t="s">
        <v>76</v>
      </c>
      <c r="B1" s="65" t="s">
        <v>2066</v>
      </c>
      <c r="C1" s="66" t="s">
        <v>2065</v>
      </c>
      <c r="D1" s="20" t="s">
        <v>67</v>
      </c>
      <c r="E1" s="20" t="s">
        <v>68</v>
      </c>
      <c r="F1" s="20" t="s">
        <v>69</v>
      </c>
      <c r="G1" s="22" t="s">
        <v>70</v>
      </c>
      <c r="H1" s="47" t="s">
        <v>789</v>
      </c>
      <c r="I1" s="48" t="s">
        <v>791</v>
      </c>
      <c r="J1" s="48" t="s">
        <v>797</v>
      </c>
      <c r="K1" s="48" t="s">
        <v>799</v>
      </c>
      <c r="L1" s="48" t="s">
        <v>805</v>
      </c>
      <c r="M1" s="48" t="s">
        <v>807</v>
      </c>
      <c r="N1" s="48" t="s">
        <v>793</v>
      </c>
      <c r="O1" s="48" t="s">
        <v>795</v>
      </c>
      <c r="P1" s="48" t="s">
        <v>801</v>
      </c>
      <c r="Q1" s="48" t="s">
        <v>803</v>
      </c>
    </row>
    <row r="2" spans="1:17" s="1" customFormat="1" ht="18.600000000000001" thickBot="1">
      <c r="A2" s="25" t="s">
        <v>283</v>
      </c>
      <c r="B2" s="24" t="s">
        <v>71</v>
      </c>
      <c r="C2" s="19" t="s">
        <v>72</v>
      </c>
      <c r="D2" s="19" t="s">
        <v>73</v>
      </c>
      <c r="E2" s="19" t="s">
        <v>74</v>
      </c>
      <c r="F2" s="19" t="s">
        <v>0</v>
      </c>
      <c r="G2" s="21" t="s">
        <v>75</v>
      </c>
      <c r="H2" s="50" t="s">
        <v>790</v>
      </c>
      <c r="I2" s="51" t="s">
        <v>792</v>
      </c>
      <c r="J2" s="51" t="s">
        <v>798</v>
      </c>
      <c r="K2" s="51" t="s">
        <v>800</v>
      </c>
      <c r="L2" s="51" t="s">
        <v>806</v>
      </c>
      <c r="M2" s="51" t="s">
        <v>808</v>
      </c>
      <c r="N2" s="51" t="s">
        <v>794</v>
      </c>
      <c r="O2" s="51" t="s">
        <v>796</v>
      </c>
      <c r="P2" s="51" t="s">
        <v>802</v>
      </c>
      <c r="Q2" s="51" t="s">
        <v>804</v>
      </c>
    </row>
    <row r="3" spans="1:17">
      <c r="A3" s="29"/>
      <c r="B3" s="30"/>
      <c r="C3" s="31"/>
      <c r="D3" s="31"/>
      <c r="E3" s="31"/>
      <c r="F3" s="31"/>
      <c r="G3" s="32"/>
      <c r="H3" s="42"/>
      <c r="I3" s="31"/>
      <c r="J3" s="31"/>
      <c r="K3" s="31"/>
      <c r="L3" s="31"/>
      <c r="M3" s="31"/>
      <c r="N3" s="31"/>
      <c r="O3" s="31"/>
      <c r="P3" s="31"/>
      <c r="Q3" s="31"/>
    </row>
  </sheetData>
  <sheetProtection algorithmName="SHA-512" hashValue="RdR0z9HQ3mGP/q4y+S9i3jh/aixmsGQVdaL/7vMzU4UVw6SJ4wsTtYXJEGjlNCg9w2xoMyJwyil6fw1rMnIM+A==" saltValue="0vbd8nK0zqA5qg2dPO9YSw==" spinCount="100000" sheet="1" formatCells="0" insertRows="0" deleteRows="0" sort="0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meta!$F$7:$F$8</xm:f>
          </x14:formula1>
          <xm:sqref>A3:A1048576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U3"/>
  <sheetViews>
    <sheetView showGridLines="0" workbookViewId="0"/>
  </sheetViews>
  <sheetFormatPr defaultColWidth="0" defaultRowHeight="18"/>
  <cols>
    <col min="1" max="1" width="16.109375" style="34" customWidth="1"/>
    <col min="2" max="2" width="16.109375" style="35" customWidth="1"/>
    <col min="3" max="6" width="16.109375" style="36" customWidth="1"/>
    <col min="7" max="7" width="16.109375" style="37" customWidth="1"/>
    <col min="8" max="8" width="18.77734375" style="40" customWidth="1"/>
    <col min="9" max="17" width="18.77734375" style="36" customWidth="1"/>
    <col min="18" max="72" width="18.77734375" style="36" hidden="1" customWidth="1"/>
    <col min="73" max="73" width="18.77734375" style="41" hidden="1" customWidth="1"/>
    <col min="74" max="74" width="8.77734375" style="33" customWidth="1"/>
    <col min="75" max="16384" width="0" style="33" hidden="1"/>
  </cols>
  <sheetData>
    <row r="1" spans="1:73" s="28" customFormat="1" ht="101.4" thickBot="1">
      <c r="A1" s="23" t="s">
        <v>76</v>
      </c>
      <c r="B1" s="65" t="s">
        <v>2066</v>
      </c>
      <c r="C1" s="66" t="s">
        <v>2065</v>
      </c>
      <c r="D1" s="20" t="s">
        <v>67</v>
      </c>
      <c r="E1" s="20" t="s">
        <v>68</v>
      </c>
      <c r="F1" s="20" t="s">
        <v>69</v>
      </c>
      <c r="G1" s="22" t="s">
        <v>70</v>
      </c>
      <c r="H1" s="47" t="s">
        <v>769</v>
      </c>
      <c r="I1" s="48" t="s">
        <v>771</v>
      </c>
      <c r="J1" s="48" t="s">
        <v>777</v>
      </c>
      <c r="K1" s="48" t="s">
        <v>779</v>
      </c>
      <c r="L1" s="48" t="s">
        <v>785</v>
      </c>
      <c r="M1" s="48" t="s">
        <v>787</v>
      </c>
      <c r="N1" s="48" t="s">
        <v>773</v>
      </c>
      <c r="O1" s="48" t="s">
        <v>775</v>
      </c>
      <c r="P1" s="48" t="s">
        <v>781</v>
      </c>
      <c r="Q1" s="48" t="s">
        <v>783</v>
      </c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9"/>
    </row>
    <row r="2" spans="1:73" s="1" customFormat="1" ht="18.600000000000001" thickBot="1">
      <c r="A2" s="25" t="s">
        <v>283</v>
      </c>
      <c r="B2" s="24" t="s">
        <v>71</v>
      </c>
      <c r="C2" s="19" t="s">
        <v>72</v>
      </c>
      <c r="D2" s="19" t="s">
        <v>73</v>
      </c>
      <c r="E2" s="19" t="s">
        <v>74</v>
      </c>
      <c r="F2" s="19" t="s">
        <v>0</v>
      </c>
      <c r="G2" s="21" t="s">
        <v>75</v>
      </c>
      <c r="H2" s="50" t="s">
        <v>770</v>
      </c>
      <c r="I2" s="51" t="s">
        <v>772</v>
      </c>
      <c r="J2" s="51" t="s">
        <v>778</v>
      </c>
      <c r="K2" s="51" t="s">
        <v>780</v>
      </c>
      <c r="L2" s="51" t="s">
        <v>786</v>
      </c>
      <c r="M2" s="51" t="s">
        <v>788</v>
      </c>
      <c r="N2" s="51" t="s">
        <v>774</v>
      </c>
      <c r="O2" s="51" t="s">
        <v>776</v>
      </c>
      <c r="P2" s="51" t="s">
        <v>782</v>
      </c>
      <c r="Q2" s="51" t="s">
        <v>784</v>
      </c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2"/>
    </row>
    <row r="3" spans="1:73">
      <c r="A3" s="29"/>
      <c r="B3" s="30"/>
      <c r="C3" s="31"/>
      <c r="D3" s="31"/>
      <c r="E3" s="31"/>
      <c r="F3" s="31"/>
      <c r="G3" s="32"/>
      <c r="H3" s="42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43"/>
    </row>
  </sheetData>
  <sheetProtection algorithmName="SHA-512" hashValue="vAwbfvJSCOWE00Mnsa/ZZTIyZw6Qhs6ZCSOPp4lh9SKcstRsdNXXlBmBlmRZ4Xa1W/RwkpddhIvY3h1vZfgSUQ==" saltValue="mXQfcLzWVKgwoIz2jNXw6A==" spinCount="100000" sheet="1" formatCells="0" insertRows="0" deleteRows="0" sort="0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meta!$F$7:$F$8</xm:f>
          </x14:formula1>
          <xm:sqref>A3:A1048576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"/>
  <sheetViews>
    <sheetView showGridLines="0" workbookViewId="0"/>
  </sheetViews>
  <sheetFormatPr defaultColWidth="0" defaultRowHeight="18"/>
  <cols>
    <col min="1" max="1" width="16.109375" style="34" customWidth="1"/>
    <col min="2" max="2" width="16.109375" style="35" customWidth="1"/>
    <col min="3" max="6" width="16.109375" style="36" customWidth="1"/>
    <col min="7" max="7" width="16.109375" style="37" customWidth="1"/>
    <col min="8" max="8" width="27.33203125" style="40" customWidth="1"/>
    <col min="9" max="19" width="27.33203125" style="36" customWidth="1"/>
    <col min="20" max="20" width="19.109375" style="33" customWidth="1"/>
    <col min="21" max="16384" width="0" style="33" hidden="1"/>
  </cols>
  <sheetData>
    <row r="1" spans="1:19" s="28" customFormat="1" ht="101.4" thickBot="1">
      <c r="A1" s="23" t="s">
        <v>76</v>
      </c>
      <c r="B1" s="65" t="s">
        <v>2066</v>
      </c>
      <c r="C1" s="66" t="s">
        <v>2065</v>
      </c>
      <c r="D1" s="20" t="s">
        <v>67</v>
      </c>
      <c r="E1" s="20" t="s">
        <v>68</v>
      </c>
      <c r="F1" s="20" t="s">
        <v>69</v>
      </c>
      <c r="G1" s="22" t="s">
        <v>70</v>
      </c>
      <c r="H1" s="47" t="s">
        <v>809</v>
      </c>
      <c r="I1" s="48" t="s">
        <v>811</v>
      </c>
      <c r="J1" s="48" t="s">
        <v>817</v>
      </c>
      <c r="K1" s="48" t="s">
        <v>819</v>
      </c>
      <c r="L1" s="48" t="s">
        <v>829</v>
      </c>
      <c r="M1" s="48" t="s">
        <v>831</v>
      </c>
      <c r="N1" s="48" t="s">
        <v>813</v>
      </c>
      <c r="O1" s="48" t="s">
        <v>815</v>
      </c>
      <c r="P1" s="48" t="s">
        <v>821</v>
      </c>
      <c r="Q1" s="48" t="s">
        <v>823</v>
      </c>
      <c r="R1" s="48" t="s">
        <v>825</v>
      </c>
      <c r="S1" s="48" t="s">
        <v>827</v>
      </c>
    </row>
    <row r="2" spans="1:19" s="1" customFormat="1" ht="18.600000000000001" thickBot="1">
      <c r="A2" s="25" t="s">
        <v>283</v>
      </c>
      <c r="B2" s="24" t="s">
        <v>71</v>
      </c>
      <c r="C2" s="19" t="s">
        <v>72</v>
      </c>
      <c r="D2" s="19" t="s">
        <v>73</v>
      </c>
      <c r="E2" s="19" t="s">
        <v>74</v>
      </c>
      <c r="F2" s="19" t="s">
        <v>0</v>
      </c>
      <c r="G2" s="21" t="s">
        <v>75</v>
      </c>
      <c r="H2" s="50" t="s">
        <v>810</v>
      </c>
      <c r="I2" s="51" t="s">
        <v>812</v>
      </c>
      <c r="J2" s="51" t="s">
        <v>818</v>
      </c>
      <c r="K2" s="51" t="s">
        <v>820</v>
      </c>
      <c r="L2" s="51" t="s">
        <v>830</v>
      </c>
      <c r="M2" s="51" t="s">
        <v>832</v>
      </c>
      <c r="N2" s="51" t="s">
        <v>814</v>
      </c>
      <c r="O2" s="51" t="s">
        <v>816</v>
      </c>
      <c r="P2" s="51" t="s">
        <v>822</v>
      </c>
      <c r="Q2" s="51" t="s">
        <v>824</v>
      </c>
      <c r="R2" s="51" t="s">
        <v>826</v>
      </c>
      <c r="S2" s="51" t="s">
        <v>828</v>
      </c>
    </row>
    <row r="3" spans="1:19">
      <c r="A3" s="29"/>
      <c r="B3" s="30"/>
      <c r="C3" s="31"/>
      <c r="D3" s="31"/>
      <c r="E3" s="31"/>
      <c r="F3" s="31"/>
      <c r="G3" s="32"/>
      <c r="H3" s="42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</sheetData>
  <sheetProtection algorithmName="SHA-512" hashValue="6jyZQlsNWiCAUgeIFdOtu9404mDNrSurhIScZ7BJ6NEf2qXCUR6lZ/bdq6FA1Y8Qa7TPdH+Z08wZb00XxG8Zhw==" saltValue="rBOXRC9q9A39o9BZ3aKwKA==" spinCount="100000" sheet="1" formatCells="0" insertRows="0" deleteRows="0" sort="0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meta!$F$7:$F$8</xm:f>
          </x14:formula1>
          <xm:sqref>A3:A1048576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3"/>
  <sheetViews>
    <sheetView showGridLines="0" workbookViewId="0"/>
  </sheetViews>
  <sheetFormatPr defaultColWidth="0" defaultRowHeight="18"/>
  <cols>
    <col min="1" max="1" width="16.109375" style="34" customWidth="1"/>
    <col min="2" max="2" width="16.109375" style="35" customWidth="1"/>
    <col min="3" max="6" width="16.109375" style="36" customWidth="1"/>
    <col min="7" max="7" width="16.109375" style="37" customWidth="1"/>
    <col min="8" max="8" width="24.88671875" style="40" customWidth="1"/>
    <col min="9" max="35" width="24.88671875" style="36" customWidth="1"/>
    <col min="36" max="36" width="8.77734375" style="33" customWidth="1"/>
    <col min="37" max="16384" width="0" style="33" hidden="1"/>
  </cols>
  <sheetData>
    <row r="1" spans="1:35" s="28" customFormat="1" ht="118.2" thickBot="1">
      <c r="A1" s="23" t="s">
        <v>76</v>
      </c>
      <c r="B1" s="65" t="s">
        <v>2066</v>
      </c>
      <c r="C1" s="66" t="s">
        <v>2065</v>
      </c>
      <c r="D1" s="20" t="s">
        <v>67</v>
      </c>
      <c r="E1" s="20" t="s">
        <v>68</v>
      </c>
      <c r="F1" s="20" t="s">
        <v>69</v>
      </c>
      <c r="G1" s="22" t="s">
        <v>70</v>
      </c>
      <c r="H1" s="47" t="s">
        <v>833</v>
      </c>
      <c r="I1" s="48" t="s">
        <v>837</v>
      </c>
      <c r="J1" s="48" t="s">
        <v>849</v>
      </c>
      <c r="K1" s="48" t="s">
        <v>853</v>
      </c>
      <c r="L1" s="48" t="s">
        <v>881</v>
      </c>
      <c r="M1" s="48" t="s">
        <v>885</v>
      </c>
      <c r="N1" s="48" t="s">
        <v>841</v>
      </c>
      <c r="O1" s="48" t="s">
        <v>845</v>
      </c>
      <c r="P1" s="48" t="s">
        <v>857</v>
      </c>
      <c r="Q1" s="48" t="s">
        <v>861</v>
      </c>
      <c r="R1" s="48" t="s">
        <v>873</v>
      </c>
      <c r="S1" s="48" t="s">
        <v>877</v>
      </c>
      <c r="T1" s="48" t="s">
        <v>865</v>
      </c>
      <c r="U1" s="48" t="s">
        <v>869</v>
      </c>
      <c r="V1" s="48" t="s">
        <v>835</v>
      </c>
      <c r="W1" s="48" t="s">
        <v>839</v>
      </c>
      <c r="X1" s="48" t="s">
        <v>851</v>
      </c>
      <c r="Y1" s="48" t="s">
        <v>855</v>
      </c>
      <c r="Z1" s="48" t="s">
        <v>883</v>
      </c>
      <c r="AA1" s="48" t="s">
        <v>887</v>
      </c>
      <c r="AB1" s="48" t="s">
        <v>843</v>
      </c>
      <c r="AC1" s="48" t="s">
        <v>847</v>
      </c>
      <c r="AD1" s="48" t="s">
        <v>859</v>
      </c>
      <c r="AE1" s="48" t="s">
        <v>863</v>
      </c>
      <c r="AF1" s="48" t="s">
        <v>875</v>
      </c>
      <c r="AG1" s="48" t="s">
        <v>879</v>
      </c>
      <c r="AH1" s="48" t="s">
        <v>867</v>
      </c>
      <c r="AI1" s="48" t="s">
        <v>871</v>
      </c>
    </row>
    <row r="2" spans="1:35" s="1" customFormat="1" ht="18.600000000000001" thickBot="1">
      <c r="A2" s="25" t="s">
        <v>283</v>
      </c>
      <c r="B2" s="24" t="s">
        <v>71</v>
      </c>
      <c r="C2" s="19" t="s">
        <v>72</v>
      </c>
      <c r="D2" s="19" t="s">
        <v>73</v>
      </c>
      <c r="E2" s="19" t="s">
        <v>74</v>
      </c>
      <c r="F2" s="19" t="s">
        <v>0</v>
      </c>
      <c r="G2" s="21" t="s">
        <v>75</v>
      </c>
      <c r="H2" s="50" t="s">
        <v>834</v>
      </c>
      <c r="I2" s="51" t="s">
        <v>838</v>
      </c>
      <c r="J2" s="51" t="s">
        <v>850</v>
      </c>
      <c r="K2" s="51" t="s">
        <v>854</v>
      </c>
      <c r="L2" s="51" t="s">
        <v>882</v>
      </c>
      <c r="M2" s="51" t="s">
        <v>886</v>
      </c>
      <c r="N2" s="51" t="s">
        <v>842</v>
      </c>
      <c r="O2" s="51" t="s">
        <v>846</v>
      </c>
      <c r="P2" s="51" t="s">
        <v>858</v>
      </c>
      <c r="Q2" s="51" t="s">
        <v>862</v>
      </c>
      <c r="R2" s="51" t="s">
        <v>874</v>
      </c>
      <c r="S2" s="51" t="s">
        <v>878</v>
      </c>
      <c r="T2" s="51" t="s">
        <v>866</v>
      </c>
      <c r="U2" s="51" t="s">
        <v>870</v>
      </c>
      <c r="V2" s="51" t="s">
        <v>836</v>
      </c>
      <c r="W2" s="51" t="s">
        <v>840</v>
      </c>
      <c r="X2" s="51" t="s">
        <v>852</v>
      </c>
      <c r="Y2" s="51" t="s">
        <v>856</v>
      </c>
      <c r="Z2" s="51" t="s">
        <v>884</v>
      </c>
      <c r="AA2" s="51" t="s">
        <v>888</v>
      </c>
      <c r="AB2" s="51" t="s">
        <v>844</v>
      </c>
      <c r="AC2" s="51" t="s">
        <v>848</v>
      </c>
      <c r="AD2" s="51" t="s">
        <v>860</v>
      </c>
      <c r="AE2" s="51" t="s">
        <v>864</v>
      </c>
      <c r="AF2" s="51" t="s">
        <v>876</v>
      </c>
      <c r="AG2" s="51" t="s">
        <v>880</v>
      </c>
      <c r="AH2" s="51" t="s">
        <v>868</v>
      </c>
      <c r="AI2" s="51" t="s">
        <v>872</v>
      </c>
    </row>
    <row r="3" spans="1:35">
      <c r="A3" s="29"/>
      <c r="B3" s="30"/>
      <c r="C3" s="31"/>
      <c r="D3" s="31"/>
      <c r="E3" s="31"/>
      <c r="F3" s="31"/>
      <c r="G3" s="32"/>
      <c r="H3" s="42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</sheetData>
  <sheetProtection algorithmName="SHA-512" hashValue="J5e1OKutLYN6+nAU84n76FUbWVaHgaX7UGIDKjhmqpgv52V2kBmOv+2XglptP3MWGUgXz7+2OCFGpqip0T4I4Q==" saltValue="GABAbB5QYjpxKwjx14iipA==" spinCount="100000" sheet="1" formatCells="0" insertRows="0" deleteRows="0" sort="0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meta!$F$7:$F$8</xm:f>
          </x14:formula1>
          <xm:sqref>A3:A1048576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3"/>
  <sheetViews>
    <sheetView showGridLines="0" zoomScaleNormal="100" workbookViewId="0"/>
  </sheetViews>
  <sheetFormatPr defaultColWidth="0" defaultRowHeight="18"/>
  <cols>
    <col min="1" max="1" width="16.109375" style="34" customWidth="1"/>
    <col min="2" max="2" width="16.109375" style="35" customWidth="1"/>
    <col min="3" max="6" width="16.109375" style="36" customWidth="1"/>
    <col min="7" max="7" width="16.109375" style="37" customWidth="1"/>
    <col min="8" max="8" width="24.88671875" style="40" customWidth="1"/>
    <col min="9" max="35" width="24.88671875" style="36" customWidth="1"/>
    <col min="36" max="36" width="8.77734375" style="33" customWidth="1"/>
    <col min="37" max="16384" width="0" style="33" hidden="1"/>
  </cols>
  <sheetData>
    <row r="1" spans="1:35" s="28" customFormat="1" ht="118.2" thickBot="1">
      <c r="A1" s="23" t="s">
        <v>76</v>
      </c>
      <c r="B1" s="65" t="s">
        <v>2066</v>
      </c>
      <c r="C1" s="66" t="s">
        <v>2065</v>
      </c>
      <c r="D1" s="20" t="s">
        <v>67</v>
      </c>
      <c r="E1" s="20" t="s">
        <v>68</v>
      </c>
      <c r="F1" s="20" t="s">
        <v>69</v>
      </c>
      <c r="G1" s="22" t="s">
        <v>70</v>
      </c>
      <c r="H1" s="47" t="s">
        <v>889</v>
      </c>
      <c r="I1" s="48" t="s">
        <v>893</v>
      </c>
      <c r="J1" s="48" t="s">
        <v>905</v>
      </c>
      <c r="K1" s="48" t="s">
        <v>909</v>
      </c>
      <c r="L1" s="48" t="s">
        <v>937</v>
      </c>
      <c r="M1" s="48" t="s">
        <v>941</v>
      </c>
      <c r="N1" s="48" t="s">
        <v>897</v>
      </c>
      <c r="O1" s="48" t="s">
        <v>901</v>
      </c>
      <c r="P1" s="48" t="s">
        <v>913</v>
      </c>
      <c r="Q1" s="48" t="s">
        <v>917</v>
      </c>
      <c r="R1" s="48" t="s">
        <v>929</v>
      </c>
      <c r="S1" s="48" t="s">
        <v>933</v>
      </c>
      <c r="T1" s="48" t="s">
        <v>921</v>
      </c>
      <c r="U1" s="48" t="s">
        <v>925</v>
      </c>
      <c r="V1" s="48" t="s">
        <v>891</v>
      </c>
      <c r="W1" s="48" t="s">
        <v>895</v>
      </c>
      <c r="X1" s="48" t="s">
        <v>907</v>
      </c>
      <c r="Y1" s="48" t="s">
        <v>911</v>
      </c>
      <c r="Z1" s="48" t="s">
        <v>939</v>
      </c>
      <c r="AA1" s="48" t="s">
        <v>943</v>
      </c>
      <c r="AB1" s="48" t="s">
        <v>899</v>
      </c>
      <c r="AC1" s="48" t="s">
        <v>903</v>
      </c>
      <c r="AD1" s="48" t="s">
        <v>915</v>
      </c>
      <c r="AE1" s="48" t="s">
        <v>919</v>
      </c>
      <c r="AF1" s="48" t="s">
        <v>931</v>
      </c>
      <c r="AG1" s="48" t="s">
        <v>935</v>
      </c>
      <c r="AH1" s="48" t="s">
        <v>923</v>
      </c>
      <c r="AI1" s="48" t="s">
        <v>927</v>
      </c>
    </row>
    <row r="2" spans="1:35" s="1" customFormat="1" ht="18.600000000000001" thickBot="1">
      <c r="A2" s="25" t="s">
        <v>283</v>
      </c>
      <c r="B2" s="24" t="s">
        <v>71</v>
      </c>
      <c r="C2" s="19" t="s">
        <v>72</v>
      </c>
      <c r="D2" s="19" t="s">
        <v>73</v>
      </c>
      <c r="E2" s="19" t="s">
        <v>74</v>
      </c>
      <c r="F2" s="19" t="s">
        <v>0</v>
      </c>
      <c r="G2" s="21" t="s">
        <v>75</v>
      </c>
      <c r="H2" s="50" t="s">
        <v>890</v>
      </c>
      <c r="I2" s="51" t="s">
        <v>894</v>
      </c>
      <c r="J2" s="51" t="s">
        <v>906</v>
      </c>
      <c r="K2" s="51" t="s">
        <v>910</v>
      </c>
      <c r="L2" s="51" t="s">
        <v>938</v>
      </c>
      <c r="M2" s="51" t="s">
        <v>942</v>
      </c>
      <c r="N2" s="51" t="s">
        <v>898</v>
      </c>
      <c r="O2" s="51" t="s">
        <v>902</v>
      </c>
      <c r="P2" s="51" t="s">
        <v>914</v>
      </c>
      <c r="Q2" s="51" t="s">
        <v>918</v>
      </c>
      <c r="R2" s="51" t="s">
        <v>930</v>
      </c>
      <c r="S2" s="51" t="s">
        <v>934</v>
      </c>
      <c r="T2" s="51" t="s">
        <v>922</v>
      </c>
      <c r="U2" s="51" t="s">
        <v>926</v>
      </c>
      <c r="V2" s="51" t="s">
        <v>892</v>
      </c>
      <c r="W2" s="51" t="s">
        <v>896</v>
      </c>
      <c r="X2" s="51" t="s">
        <v>908</v>
      </c>
      <c r="Y2" s="51" t="s">
        <v>912</v>
      </c>
      <c r="Z2" s="51" t="s">
        <v>940</v>
      </c>
      <c r="AA2" s="51" t="s">
        <v>944</v>
      </c>
      <c r="AB2" s="51" t="s">
        <v>900</v>
      </c>
      <c r="AC2" s="51" t="s">
        <v>904</v>
      </c>
      <c r="AD2" s="51" t="s">
        <v>916</v>
      </c>
      <c r="AE2" s="51" t="s">
        <v>920</v>
      </c>
      <c r="AF2" s="51" t="s">
        <v>932</v>
      </c>
      <c r="AG2" s="51" t="s">
        <v>936</v>
      </c>
      <c r="AH2" s="51" t="s">
        <v>924</v>
      </c>
      <c r="AI2" s="51" t="s">
        <v>928</v>
      </c>
    </row>
    <row r="3" spans="1:35">
      <c r="A3" s="29"/>
      <c r="B3" s="30"/>
      <c r="C3" s="31"/>
      <c r="D3" s="31"/>
      <c r="E3" s="31"/>
      <c r="F3" s="31"/>
      <c r="G3" s="32"/>
      <c r="H3" s="42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</sheetData>
  <sheetProtection algorithmName="SHA-512" hashValue="7t2uDxhRinsI5uJsSmU3blZE+b9JnnHR8Ty5hUmKGWaLYJLyXJimnrx8E8qWjWbgthe1ZReMKYwOWRz7FF4b4Q==" saltValue="GcketyXwooegDICEop4aEg==" spinCount="100000" sheet="1" formatCells="0" insertRows="0" deleteRows="0" sort="0"/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meta!$F$7:$F$8</xm:f>
          </x14:formula1>
          <xm:sqref>A3:A1048576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28"/>
  <sheetViews>
    <sheetView topLeftCell="E1" zoomScale="70" zoomScaleNormal="70" workbookViewId="0">
      <selection activeCell="P28" sqref="P28"/>
    </sheetView>
  </sheetViews>
  <sheetFormatPr defaultColWidth="11.5546875" defaultRowHeight="14.4"/>
  <cols>
    <col min="1" max="1" width="11.5546875" customWidth="1"/>
    <col min="2" max="4" width="11.5546875" style="6" customWidth="1"/>
    <col min="5" max="5" width="26.44140625" style="6" customWidth="1"/>
    <col min="6" max="6" width="26.77734375" customWidth="1"/>
    <col min="7" max="10" width="11.5546875" style="6" customWidth="1"/>
    <col min="11" max="11" width="11.5546875" customWidth="1"/>
  </cols>
  <sheetData>
    <row r="1" spans="1:10">
      <c r="A1" s="26" t="s">
        <v>292</v>
      </c>
      <c r="B1" s="7" t="s">
        <v>66</v>
      </c>
      <c r="C1" s="7" t="s">
        <v>105</v>
      </c>
      <c r="D1" s="7" t="s">
        <v>106</v>
      </c>
      <c r="E1" s="7" t="s">
        <v>259</v>
      </c>
      <c r="F1" s="7" t="s">
        <v>261</v>
      </c>
      <c r="G1" s="7" t="s">
        <v>104</v>
      </c>
      <c r="H1" s="7" t="s">
        <v>107</v>
      </c>
      <c r="I1" s="7" t="s">
        <v>108</v>
      </c>
      <c r="J1" s="7" t="s">
        <v>139</v>
      </c>
    </row>
    <row r="2" spans="1:10">
      <c r="A2" t="s">
        <v>290</v>
      </c>
      <c r="B2" s="6" t="s">
        <v>41</v>
      </c>
      <c r="E2" s="6" t="s">
        <v>180</v>
      </c>
      <c r="F2" t="s">
        <v>209</v>
      </c>
      <c r="H2" s="6" t="s">
        <v>109</v>
      </c>
      <c r="J2" s="6" t="s">
        <v>39</v>
      </c>
    </row>
    <row r="3" spans="1:10">
      <c r="A3" t="s">
        <v>290</v>
      </c>
      <c r="B3" s="6" t="s">
        <v>41</v>
      </c>
      <c r="E3" s="6" t="s">
        <v>180</v>
      </c>
      <c r="F3" t="s">
        <v>210</v>
      </c>
      <c r="H3" s="6" t="s">
        <v>109</v>
      </c>
      <c r="J3" s="6" t="s">
        <v>39</v>
      </c>
    </row>
    <row r="4" spans="1:10">
      <c r="A4" t="s">
        <v>290</v>
      </c>
      <c r="B4" s="6" t="s">
        <v>41</v>
      </c>
      <c r="E4" s="6" t="s">
        <v>180</v>
      </c>
      <c r="F4" t="s">
        <v>211</v>
      </c>
      <c r="H4" s="6" t="s">
        <v>109</v>
      </c>
      <c r="J4" s="6" t="s">
        <v>39</v>
      </c>
    </row>
    <row r="5" spans="1:10">
      <c r="A5" t="s">
        <v>290</v>
      </c>
      <c r="B5" s="6" t="s">
        <v>40</v>
      </c>
      <c r="E5" s="6" t="s">
        <v>178</v>
      </c>
      <c r="F5" t="s">
        <v>201</v>
      </c>
      <c r="H5" s="6" t="s">
        <v>109</v>
      </c>
      <c r="J5" s="6" t="s">
        <v>39</v>
      </c>
    </row>
    <row r="6" spans="1:10">
      <c r="A6" t="s">
        <v>290</v>
      </c>
      <c r="B6" s="6" t="s">
        <v>40</v>
      </c>
      <c r="E6" s="6" t="s">
        <v>178</v>
      </c>
      <c r="F6" t="s">
        <v>202</v>
      </c>
      <c r="H6" s="6" t="s">
        <v>109</v>
      </c>
      <c r="J6" s="6" t="s">
        <v>39</v>
      </c>
    </row>
    <row r="7" spans="1:10">
      <c r="A7" t="s">
        <v>290</v>
      </c>
      <c r="B7" s="6" t="s">
        <v>40</v>
      </c>
      <c r="E7" s="6" t="s">
        <v>177</v>
      </c>
      <c r="F7" t="s">
        <v>194</v>
      </c>
      <c r="H7" s="6" t="s">
        <v>109</v>
      </c>
      <c r="J7" s="6" t="s">
        <v>39</v>
      </c>
    </row>
    <row r="8" spans="1:10">
      <c r="A8" t="s">
        <v>290</v>
      </c>
      <c r="B8" s="6" t="s">
        <v>40</v>
      </c>
      <c r="E8" s="6" t="s">
        <v>177</v>
      </c>
      <c r="F8" t="s">
        <v>195</v>
      </c>
      <c r="H8" s="6" t="s">
        <v>109</v>
      </c>
      <c r="J8" s="6" t="s">
        <v>39</v>
      </c>
    </row>
    <row r="9" spans="1:10">
      <c r="A9" t="s">
        <v>290</v>
      </c>
      <c r="B9" s="6" t="s">
        <v>40</v>
      </c>
      <c r="E9" s="6" t="s">
        <v>177</v>
      </c>
      <c r="F9" t="s">
        <v>196</v>
      </c>
      <c r="H9" s="6" t="s">
        <v>109</v>
      </c>
      <c r="J9" s="6" t="s">
        <v>39</v>
      </c>
    </row>
    <row r="10" spans="1:10">
      <c r="A10" t="s">
        <v>290</v>
      </c>
      <c r="B10" s="6" t="s">
        <v>40</v>
      </c>
      <c r="E10" s="6" t="s">
        <v>177</v>
      </c>
      <c r="F10" t="s">
        <v>197</v>
      </c>
      <c r="H10" s="6" t="s">
        <v>109</v>
      </c>
      <c r="J10" s="6" t="s">
        <v>39</v>
      </c>
    </row>
    <row r="11" spans="1:10">
      <c r="A11" t="s">
        <v>290</v>
      </c>
      <c r="B11" s="6" t="s">
        <v>40</v>
      </c>
      <c r="E11" s="6" t="s">
        <v>177</v>
      </c>
      <c r="F11" t="s">
        <v>198</v>
      </c>
      <c r="H11" s="6" t="s">
        <v>109</v>
      </c>
      <c r="J11" s="6" t="s">
        <v>39</v>
      </c>
    </row>
    <row r="12" spans="1:10">
      <c r="A12" t="s">
        <v>290</v>
      </c>
      <c r="B12" s="6" t="s">
        <v>40</v>
      </c>
      <c r="E12" s="6" t="s">
        <v>177</v>
      </c>
      <c r="F12" t="s">
        <v>199</v>
      </c>
      <c r="H12" s="6" t="s">
        <v>109</v>
      </c>
      <c r="J12" s="6" t="s">
        <v>39</v>
      </c>
    </row>
    <row r="13" spans="1:10">
      <c r="A13" t="s">
        <v>290</v>
      </c>
      <c r="B13" s="6" t="s">
        <v>40</v>
      </c>
      <c r="E13" s="6" t="s">
        <v>177</v>
      </c>
      <c r="F13" t="s">
        <v>199</v>
      </c>
      <c r="H13" s="6" t="s">
        <v>109</v>
      </c>
      <c r="J13" s="6" t="s">
        <v>39</v>
      </c>
    </row>
    <row r="14" spans="1:10">
      <c r="A14" t="s">
        <v>290</v>
      </c>
      <c r="B14" s="6" t="s">
        <v>40</v>
      </c>
      <c r="E14" s="6" t="s">
        <v>177</v>
      </c>
      <c r="F14" t="s">
        <v>200</v>
      </c>
      <c r="H14" s="6" t="s">
        <v>109</v>
      </c>
      <c r="J14" s="6" t="s">
        <v>39</v>
      </c>
    </row>
    <row r="15" spans="1:10">
      <c r="A15" t="s">
        <v>290</v>
      </c>
      <c r="B15" s="6" t="s">
        <v>40</v>
      </c>
      <c r="E15" s="6" t="s">
        <v>179</v>
      </c>
      <c r="F15" t="s">
        <v>203</v>
      </c>
      <c r="H15" s="6" t="s">
        <v>109</v>
      </c>
      <c r="J15" s="6" t="s">
        <v>39</v>
      </c>
    </row>
    <row r="16" spans="1:10">
      <c r="A16" t="s">
        <v>290</v>
      </c>
      <c r="B16" s="6" t="s">
        <v>40</v>
      </c>
      <c r="E16" s="6" t="s">
        <v>179</v>
      </c>
      <c r="F16" t="s">
        <v>203</v>
      </c>
      <c r="H16" s="6" t="s">
        <v>119</v>
      </c>
      <c r="J16" s="6" t="s">
        <v>39</v>
      </c>
    </row>
    <row r="17" spans="1:10">
      <c r="A17" t="s">
        <v>290</v>
      </c>
      <c r="B17" s="6" t="s">
        <v>40</v>
      </c>
      <c r="E17" s="6" t="s">
        <v>179</v>
      </c>
      <c r="F17" t="s">
        <v>204</v>
      </c>
      <c r="H17" s="6" t="s">
        <v>109</v>
      </c>
      <c r="J17" s="6" t="s">
        <v>39</v>
      </c>
    </row>
    <row r="18" spans="1:10">
      <c r="A18" t="s">
        <v>290</v>
      </c>
      <c r="B18" s="6" t="s">
        <v>40</v>
      </c>
      <c r="E18" s="6" t="s">
        <v>179</v>
      </c>
      <c r="F18" t="s">
        <v>204</v>
      </c>
      <c r="H18" s="6" t="s">
        <v>119</v>
      </c>
      <c r="J18" s="6" t="s">
        <v>39</v>
      </c>
    </row>
    <row r="19" spans="1:10">
      <c r="A19" t="s">
        <v>290</v>
      </c>
      <c r="B19" s="6" t="s">
        <v>40</v>
      </c>
      <c r="E19" s="6" t="s">
        <v>179</v>
      </c>
      <c r="F19" t="s">
        <v>205</v>
      </c>
      <c r="H19" s="6" t="s">
        <v>109</v>
      </c>
      <c r="J19" s="6" t="s">
        <v>39</v>
      </c>
    </row>
    <row r="20" spans="1:10">
      <c r="A20" t="s">
        <v>290</v>
      </c>
      <c r="B20" s="6" t="s">
        <v>40</v>
      </c>
      <c r="E20" s="6" t="s">
        <v>179</v>
      </c>
      <c r="F20" t="s">
        <v>205</v>
      </c>
      <c r="H20" s="6" t="s">
        <v>119</v>
      </c>
      <c r="J20" s="6" t="s">
        <v>39</v>
      </c>
    </row>
    <row r="21" spans="1:10">
      <c r="A21" t="s">
        <v>290</v>
      </c>
      <c r="B21" s="6" t="s">
        <v>40</v>
      </c>
      <c r="E21" s="6" t="s">
        <v>179</v>
      </c>
      <c r="F21" t="s">
        <v>206</v>
      </c>
      <c r="H21" s="6" t="s">
        <v>109</v>
      </c>
      <c r="J21" s="6" t="s">
        <v>39</v>
      </c>
    </row>
    <row r="22" spans="1:10">
      <c r="A22" t="s">
        <v>290</v>
      </c>
      <c r="B22" s="6" t="s">
        <v>40</v>
      </c>
      <c r="E22" s="6" t="s">
        <v>179</v>
      </c>
      <c r="F22" t="s">
        <v>206</v>
      </c>
      <c r="H22" s="6" t="s">
        <v>119</v>
      </c>
      <c r="J22" s="6" t="s">
        <v>39</v>
      </c>
    </row>
    <row r="23" spans="1:10">
      <c r="A23" t="s">
        <v>290</v>
      </c>
      <c r="B23" s="6" t="s">
        <v>40</v>
      </c>
      <c r="E23" s="6" t="s">
        <v>179</v>
      </c>
      <c r="F23" t="s">
        <v>207</v>
      </c>
      <c r="H23" s="6" t="s">
        <v>109</v>
      </c>
      <c r="J23" s="6" t="s">
        <v>39</v>
      </c>
    </row>
    <row r="24" spans="1:10">
      <c r="A24" t="s">
        <v>290</v>
      </c>
      <c r="B24" s="6" t="s">
        <v>40</v>
      </c>
      <c r="E24" s="6" t="s">
        <v>179</v>
      </c>
      <c r="F24" t="s">
        <v>207</v>
      </c>
      <c r="H24" s="6" t="s">
        <v>119</v>
      </c>
      <c r="J24" s="6" t="s">
        <v>39</v>
      </c>
    </row>
    <row r="25" spans="1:10">
      <c r="A25" t="s">
        <v>290</v>
      </c>
      <c r="B25" s="6" t="s">
        <v>40</v>
      </c>
      <c r="E25" s="6" t="s">
        <v>179</v>
      </c>
      <c r="F25" t="s">
        <v>208</v>
      </c>
      <c r="H25" s="6" t="s">
        <v>109</v>
      </c>
      <c r="J25" s="6" t="s">
        <v>39</v>
      </c>
    </row>
    <row r="26" spans="1:10">
      <c r="A26" t="s">
        <v>290</v>
      </c>
      <c r="B26" s="6" t="s">
        <v>40</v>
      </c>
      <c r="E26" s="6" t="s">
        <v>179</v>
      </c>
      <c r="F26" t="s">
        <v>208</v>
      </c>
      <c r="H26" s="6" t="s">
        <v>119</v>
      </c>
      <c r="J26" s="6" t="s">
        <v>39</v>
      </c>
    </row>
    <row r="27" spans="1:10">
      <c r="A27" t="s">
        <v>290</v>
      </c>
      <c r="B27" s="6" t="s">
        <v>40</v>
      </c>
      <c r="C27" s="6" t="s">
        <v>137</v>
      </c>
      <c r="D27" s="6" t="s">
        <v>115</v>
      </c>
      <c r="H27" s="6" t="s">
        <v>109</v>
      </c>
      <c r="J27" s="6" t="s">
        <v>39</v>
      </c>
    </row>
    <row r="28" spans="1:10">
      <c r="A28" t="s">
        <v>290</v>
      </c>
      <c r="B28" s="6" t="s">
        <v>40</v>
      </c>
      <c r="C28" s="6" t="s">
        <v>122</v>
      </c>
      <c r="D28" s="6" t="s">
        <v>115</v>
      </c>
      <c r="H28" s="6" t="s">
        <v>109</v>
      </c>
      <c r="J28" s="6" t="s">
        <v>39</v>
      </c>
    </row>
    <row r="29" spans="1:10">
      <c r="A29" t="s">
        <v>290</v>
      </c>
      <c r="B29" s="6" t="s">
        <v>40</v>
      </c>
      <c r="C29" s="6" t="s">
        <v>123</v>
      </c>
      <c r="D29" s="6" t="s">
        <v>115</v>
      </c>
      <c r="H29" s="6" t="s">
        <v>109</v>
      </c>
      <c r="J29" s="6" t="s">
        <v>39</v>
      </c>
    </row>
    <row r="30" spans="1:10">
      <c r="A30" t="s">
        <v>290</v>
      </c>
      <c r="B30" s="6" t="s">
        <v>40</v>
      </c>
      <c r="C30" s="6" t="s">
        <v>124</v>
      </c>
      <c r="D30" s="6" t="s">
        <v>115</v>
      </c>
      <c r="H30" s="6" t="s">
        <v>109</v>
      </c>
      <c r="J30" s="6" t="s">
        <v>39</v>
      </c>
    </row>
    <row r="31" spans="1:10">
      <c r="A31" t="s">
        <v>290</v>
      </c>
      <c r="B31" s="6" t="s">
        <v>40</v>
      </c>
      <c r="C31" s="6" t="s">
        <v>130</v>
      </c>
      <c r="D31" s="6" t="s">
        <v>115</v>
      </c>
      <c r="H31" s="6" t="s">
        <v>109</v>
      </c>
      <c r="J31" s="6" t="s">
        <v>39</v>
      </c>
    </row>
    <row r="32" spans="1:10">
      <c r="A32" t="s">
        <v>290</v>
      </c>
      <c r="B32" s="6" t="s">
        <v>40</v>
      </c>
      <c r="C32" s="6" t="s">
        <v>137</v>
      </c>
      <c r="D32" s="6" t="s">
        <v>115</v>
      </c>
      <c r="H32" s="6" t="s">
        <v>119</v>
      </c>
      <c r="J32" s="6" t="s">
        <v>39</v>
      </c>
    </row>
    <row r="33" spans="1:10">
      <c r="A33" t="s">
        <v>290</v>
      </c>
      <c r="B33" s="6" t="s">
        <v>40</v>
      </c>
      <c r="C33" s="6" t="s">
        <v>122</v>
      </c>
      <c r="D33" s="6" t="s">
        <v>115</v>
      </c>
      <c r="H33" s="6" t="s">
        <v>119</v>
      </c>
      <c r="J33" s="6" t="s">
        <v>39</v>
      </c>
    </row>
    <row r="34" spans="1:10">
      <c r="A34" t="s">
        <v>290</v>
      </c>
      <c r="B34" s="6" t="s">
        <v>40</v>
      </c>
      <c r="C34" s="6" t="s">
        <v>123</v>
      </c>
      <c r="D34" s="6" t="s">
        <v>115</v>
      </c>
      <c r="H34" s="6" t="s">
        <v>119</v>
      </c>
      <c r="J34" s="6" t="s">
        <v>39</v>
      </c>
    </row>
    <row r="35" spans="1:10">
      <c r="A35" t="s">
        <v>290</v>
      </c>
      <c r="B35" s="6" t="s">
        <v>40</v>
      </c>
      <c r="C35" s="6" t="s">
        <v>124</v>
      </c>
      <c r="D35" s="6" t="s">
        <v>115</v>
      </c>
      <c r="H35" s="6" t="s">
        <v>119</v>
      </c>
      <c r="J35" s="6" t="s">
        <v>39</v>
      </c>
    </row>
    <row r="36" spans="1:10">
      <c r="A36" t="s">
        <v>290</v>
      </c>
      <c r="B36" s="6" t="s">
        <v>40</v>
      </c>
      <c r="C36" s="6" t="s">
        <v>130</v>
      </c>
      <c r="D36" s="6" t="s">
        <v>115</v>
      </c>
      <c r="H36" s="6" t="s">
        <v>119</v>
      </c>
      <c r="J36" s="6" t="s">
        <v>39</v>
      </c>
    </row>
    <row r="37" spans="1:10">
      <c r="A37" t="s">
        <v>290</v>
      </c>
      <c r="B37" s="6" t="s">
        <v>41</v>
      </c>
      <c r="C37" s="6" t="s">
        <v>121</v>
      </c>
      <c r="D37" s="6" t="s">
        <v>115</v>
      </c>
      <c r="H37" s="6" t="s">
        <v>109</v>
      </c>
      <c r="J37" s="6" t="s">
        <v>39</v>
      </c>
    </row>
    <row r="38" spans="1:10">
      <c r="A38" t="s">
        <v>290</v>
      </c>
      <c r="B38" s="6" t="s">
        <v>41</v>
      </c>
      <c r="C38" s="6" t="s">
        <v>137</v>
      </c>
      <c r="D38" s="6" t="s">
        <v>115</v>
      </c>
      <c r="H38" s="6" t="s">
        <v>109</v>
      </c>
      <c r="J38" s="6" t="s">
        <v>39</v>
      </c>
    </row>
    <row r="39" spans="1:10">
      <c r="A39" t="s">
        <v>290</v>
      </c>
      <c r="B39" s="6" t="s">
        <v>41</v>
      </c>
      <c r="C39" s="6" t="s">
        <v>122</v>
      </c>
      <c r="D39" s="6" t="s">
        <v>115</v>
      </c>
      <c r="H39" s="6" t="s">
        <v>109</v>
      </c>
      <c r="J39" s="6" t="s">
        <v>39</v>
      </c>
    </row>
    <row r="40" spans="1:10">
      <c r="A40" t="s">
        <v>290</v>
      </c>
      <c r="B40" s="6" t="s">
        <v>41</v>
      </c>
      <c r="C40" s="6" t="s">
        <v>123</v>
      </c>
      <c r="D40" s="6" t="s">
        <v>115</v>
      </c>
      <c r="H40" s="6" t="s">
        <v>109</v>
      </c>
      <c r="J40" s="6" t="s">
        <v>39</v>
      </c>
    </row>
    <row r="41" spans="1:10">
      <c r="A41" t="s">
        <v>290</v>
      </c>
      <c r="B41" s="6" t="s">
        <v>41</v>
      </c>
      <c r="C41" s="6" t="s">
        <v>124</v>
      </c>
      <c r="D41" s="6" t="s">
        <v>115</v>
      </c>
      <c r="H41" s="6" t="s">
        <v>109</v>
      </c>
      <c r="J41" s="6" t="s">
        <v>39</v>
      </c>
    </row>
    <row r="42" spans="1:10">
      <c r="A42" t="s">
        <v>290</v>
      </c>
      <c r="B42" s="6" t="s">
        <v>41</v>
      </c>
      <c r="C42" s="6" t="s">
        <v>125</v>
      </c>
      <c r="D42" s="6" t="s">
        <v>115</v>
      </c>
      <c r="H42" s="6" t="s">
        <v>109</v>
      </c>
      <c r="J42" s="6" t="s">
        <v>39</v>
      </c>
    </row>
    <row r="43" spans="1:10">
      <c r="A43" t="s">
        <v>290</v>
      </c>
      <c r="B43" s="6" t="s">
        <v>41</v>
      </c>
      <c r="C43" s="6" t="s">
        <v>126</v>
      </c>
      <c r="D43" s="6" t="s">
        <v>115</v>
      </c>
      <c r="H43" s="6" t="s">
        <v>109</v>
      </c>
      <c r="J43" s="6" t="s">
        <v>39</v>
      </c>
    </row>
    <row r="44" spans="1:10">
      <c r="A44" t="s">
        <v>290</v>
      </c>
      <c r="B44" s="6" t="s">
        <v>41</v>
      </c>
      <c r="C44" s="6" t="s">
        <v>127</v>
      </c>
      <c r="D44" s="6" t="s">
        <v>115</v>
      </c>
      <c r="H44" s="6" t="s">
        <v>109</v>
      </c>
      <c r="J44" s="6" t="s">
        <v>39</v>
      </c>
    </row>
    <row r="45" spans="1:10">
      <c r="A45" t="s">
        <v>290</v>
      </c>
      <c r="B45" s="6" t="s">
        <v>41</v>
      </c>
      <c r="C45" s="6" t="s">
        <v>128</v>
      </c>
      <c r="D45" s="6" t="s">
        <v>115</v>
      </c>
      <c r="H45" s="6" t="s">
        <v>109</v>
      </c>
      <c r="J45" s="6" t="s">
        <v>39</v>
      </c>
    </row>
    <row r="46" spans="1:10">
      <c r="A46" t="s">
        <v>290</v>
      </c>
      <c r="B46" s="6" t="s">
        <v>41</v>
      </c>
      <c r="C46" s="6" t="s">
        <v>129</v>
      </c>
      <c r="D46" s="6" t="s">
        <v>115</v>
      </c>
      <c r="H46" s="6" t="s">
        <v>109</v>
      </c>
      <c r="J46" s="6" t="s">
        <v>39</v>
      </c>
    </row>
    <row r="47" spans="1:10">
      <c r="A47" t="s">
        <v>290</v>
      </c>
      <c r="B47" s="6" t="s">
        <v>41</v>
      </c>
      <c r="C47" s="6" t="s">
        <v>130</v>
      </c>
      <c r="D47" s="6" t="s">
        <v>110</v>
      </c>
      <c r="H47" s="6" t="s">
        <v>109</v>
      </c>
      <c r="J47" s="6" t="s">
        <v>39</v>
      </c>
    </row>
    <row r="48" spans="1:10">
      <c r="A48" t="s">
        <v>290</v>
      </c>
      <c r="B48" s="6" t="s">
        <v>41</v>
      </c>
      <c r="C48" s="6" t="s">
        <v>121</v>
      </c>
      <c r="D48" s="6" t="s">
        <v>110</v>
      </c>
      <c r="H48" s="6" t="s">
        <v>109</v>
      </c>
      <c r="J48" s="6" t="s">
        <v>39</v>
      </c>
    </row>
    <row r="49" spans="1:10">
      <c r="A49" t="s">
        <v>290</v>
      </c>
      <c r="B49" s="6" t="s">
        <v>41</v>
      </c>
      <c r="C49" s="6" t="s">
        <v>137</v>
      </c>
      <c r="D49" s="6" t="s">
        <v>110</v>
      </c>
      <c r="H49" s="6" t="s">
        <v>109</v>
      </c>
      <c r="J49" s="6" t="s">
        <v>39</v>
      </c>
    </row>
    <row r="50" spans="1:10">
      <c r="A50" t="s">
        <v>290</v>
      </c>
      <c r="B50" s="6" t="s">
        <v>41</v>
      </c>
      <c r="C50" s="6" t="s">
        <v>122</v>
      </c>
      <c r="D50" s="6" t="s">
        <v>110</v>
      </c>
      <c r="H50" s="6" t="s">
        <v>109</v>
      </c>
      <c r="J50" s="6" t="s">
        <v>39</v>
      </c>
    </row>
    <row r="51" spans="1:10">
      <c r="A51" t="s">
        <v>290</v>
      </c>
      <c r="B51" s="6" t="s">
        <v>41</v>
      </c>
      <c r="C51" s="6" t="s">
        <v>123</v>
      </c>
      <c r="D51" s="6" t="s">
        <v>110</v>
      </c>
      <c r="H51" s="6" t="s">
        <v>109</v>
      </c>
      <c r="J51" s="6" t="s">
        <v>39</v>
      </c>
    </row>
    <row r="52" spans="1:10">
      <c r="A52" t="s">
        <v>290</v>
      </c>
      <c r="B52" s="6" t="s">
        <v>41</v>
      </c>
      <c r="C52" s="6" t="s">
        <v>124</v>
      </c>
      <c r="D52" s="6" t="s">
        <v>110</v>
      </c>
      <c r="H52" s="6" t="s">
        <v>109</v>
      </c>
      <c r="J52" s="6" t="s">
        <v>39</v>
      </c>
    </row>
    <row r="53" spans="1:10">
      <c r="A53" t="s">
        <v>290</v>
      </c>
      <c r="B53" s="6" t="s">
        <v>41</v>
      </c>
      <c r="C53" s="6" t="s">
        <v>125</v>
      </c>
      <c r="D53" s="6" t="s">
        <v>110</v>
      </c>
      <c r="H53" s="6" t="s">
        <v>109</v>
      </c>
      <c r="J53" s="6" t="s">
        <v>39</v>
      </c>
    </row>
    <row r="54" spans="1:10">
      <c r="A54" t="s">
        <v>290</v>
      </c>
      <c r="B54" s="6" t="s">
        <v>41</v>
      </c>
      <c r="C54" s="6" t="s">
        <v>126</v>
      </c>
      <c r="D54" s="6" t="s">
        <v>110</v>
      </c>
      <c r="H54" s="6" t="s">
        <v>109</v>
      </c>
      <c r="J54" s="6" t="s">
        <v>39</v>
      </c>
    </row>
    <row r="55" spans="1:10">
      <c r="A55" t="s">
        <v>290</v>
      </c>
      <c r="B55" s="6" t="s">
        <v>41</v>
      </c>
      <c r="C55" s="6" t="s">
        <v>127</v>
      </c>
      <c r="D55" s="6" t="s">
        <v>110</v>
      </c>
      <c r="H55" s="6" t="s">
        <v>109</v>
      </c>
      <c r="J55" s="6" t="s">
        <v>39</v>
      </c>
    </row>
    <row r="56" spans="1:10">
      <c r="A56" t="s">
        <v>290</v>
      </c>
      <c r="B56" s="6" t="s">
        <v>41</v>
      </c>
      <c r="C56" s="6" t="s">
        <v>128</v>
      </c>
      <c r="D56" s="6" t="s">
        <v>110</v>
      </c>
      <c r="H56" s="6" t="s">
        <v>109</v>
      </c>
      <c r="J56" s="6" t="s">
        <v>39</v>
      </c>
    </row>
    <row r="57" spans="1:10">
      <c r="A57" t="s">
        <v>290</v>
      </c>
      <c r="B57" s="6" t="s">
        <v>41</v>
      </c>
      <c r="C57" s="6" t="s">
        <v>129</v>
      </c>
      <c r="D57" s="6" t="s">
        <v>110</v>
      </c>
      <c r="H57" s="6" t="s">
        <v>109</v>
      </c>
      <c r="J57" s="6" t="s">
        <v>39</v>
      </c>
    </row>
    <row r="58" spans="1:10">
      <c r="A58" t="s">
        <v>290</v>
      </c>
      <c r="B58" s="6" t="s">
        <v>41</v>
      </c>
      <c r="C58" s="6" t="s">
        <v>130</v>
      </c>
      <c r="D58" s="6" t="s">
        <v>110</v>
      </c>
      <c r="H58" s="6" t="s">
        <v>109</v>
      </c>
      <c r="J58" s="6" t="s">
        <v>39</v>
      </c>
    </row>
    <row r="59" spans="1:10">
      <c r="A59" t="s">
        <v>290</v>
      </c>
      <c r="B59" s="6" t="s">
        <v>41</v>
      </c>
      <c r="C59" s="6" t="s">
        <v>131</v>
      </c>
      <c r="D59" s="6" t="s">
        <v>115</v>
      </c>
      <c r="H59" s="6" t="s">
        <v>109</v>
      </c>
      <c r="J59" s="6" t="s">
        <v>39</v>
      </c>
    </row>
    <row r="60" spans="1:10">
      <c r="A60" t="s">
        <v>290</v>
      </c>
      <c r="B60" s="6" t="s">
        <v>41</v>
      </c>
      <c r="C60" s="6" t="s">
        <v>132</v>
      </c>
      <c r="D60" s="6" t="s">
        <v>115</v>
      </c>
      <c r="H60" s="6" t="s">
        <v>109</v>
      </c>
      <c r="J60" s="6" t="s">
        <v>39</v>
      </c>
    </row>
    <row r="61" spans="1:10">
      <c r="A61" t="s">
        <v>290</v>
      </c>
      <c r="B61" s="6" t="s">
        <v>41</v>
      </c>
      <c r="C61" s="6" t="s">
        <v>133</v>
      </c>
      <c r="D61" s="6" t="s">
        <v>115</v>
      </c>
      <c r="H61" s="6" t="s">
        <v>109</v>
      </c>
      <c r="J61" s="6" t="s">
        <v>39</v>
      </c>
    </row>
    <row r="62" spans="1:10">
      <c r="A62" t="s">
        <v>290</v>
      </c>
      <c r="B62" s="6" t="s">
        <v>41</v>
      </c>
      <c r="C62" s="6" t="s">
        <v>130</v>
      </c>
      <c r="D62" s="6" t="s">
        <v>115</v>
      </c>
      <c r="H62" s="6" t="s">
        <v>109</v>
      </c>
      <c r="J62" s="6" t="s">
        <v>39</v>
      </c>
    </row>
    <row r="63" spans="1:10">
      <c r="A63" t="s">
        <v>290</v>
      </c>
      <c r="B63" s="6" t="s">
        <v>41</v>
      </c>
      <c r="C63" s="6" t="s">
        <v>131</v>
      </c>
      <c r="D63" s="6" t="s">
        <v>110</v>
      </c>
      <c r="H63" s="6" t="s">
        <v>109</v>
      </c>
      <c r="J63" s="6" t="s">
        <v>39</v>
      </c>
    </row>
    <row r="64" spans="1:10">
      <c r="A64" t="s">
        <v>290</v>
      </c>
      <c r="B64" s="6" t="s">
        <v>41</v>
      </c>
      <c r="C64" s="6" t="s">
        <v>132</v>
      </c>
      <c r="D64" s="6" t="s">
        <v>110</v>
      </c>
      <c r="H64" s="6" t="s">
        <v>109</v>
      </c>
      <c r="J64" s="6" t="s">
        <v>39</v>
      </c>
    </row>
    <row r="65" spans="1:10">
      <c r="A65" t="s">
        <v>290</v>
      </c>
      <c r="B65" s="6" t="s">
        <v>41</v>
      </c>
      <c r="C65" s="6" t="s">
        <v>133</v>
      </c>
      <c r="D65" s="6" t="s">
        <v>110</v>
      </c>
      <c r="H65" s="6" t="s">
        <v>109</v>
      </c>
      <c r="J65" s="6" t="s">
        <v>39</v>
      </c>
    </row>
    <row r="66" spans="1:10">
      <c r="A66" t="s">
        <v>290</v>
      </c>
      <c r="B66" s="6" t="s">
        <v>41</v>
      </c>
      <c r="C66" s="6" t="s">
        <v>130</v>
      </c>
      <c r="D66" s="6" t="s">
        <v>110</v>
      </c>
      <c r="H66" s="6" t="s">
        <v>109</v>
      </c>
      <c r="J66" s="6" t="s">
        <v>39</v>
      </c>
    </row>
    <row r="67" spans="1:10">
      <c r="A67" t="s">
        <v>293</v>
      </c>
      <c r="B67" s="6" t="s">
        <v>42</v>
      </c>
      <c r="C67" s="6" t="s">
        <v>137</v>
      </c>
      <c r="D67" s="6" t="s">
        <v>115</v>
      </c>
      <c r="E67" s="6" t="s">
        <v>181</v>
      </c>
      <c r="F67" t="s">
        <v>212</v>
      </c>
      <c r="H67" s="6" t="s">
        <v>109</v>
      </c>
      <c r="J67" s="6" t="s">
        <v>39</v>
      </c>
    </row>
    <row r="68" spans="1:10">
      <c r="A68" t="s">
        <v>293</v>
      </c>
      <c r="B68" s="6" t="s">
        <v>42</v>
      </c>
      <c r="C68" s="6" t="s">
        <v>121</v>
      </c>
      <c r="D68" s="6" t="s">
        <v>115</v>
      </c>
      <c r="E68" s="6" t="s">
        <v>181</v>
      </c>
      <c r="F68" t="s">
        <v>212</v>
      </c>
      <c r="H68" s="6" t="s">
        <v>109</v>
      </c>
      <c r="J68" s="6" t="s">
        <v>39</v>
      </c>
    </row>
    <row r="69" spans="1:10">
      <c r="A69" t="s">
        <v>293</v>
      </c>
      <c r="B69" s="6" t="s">
        <v>42</v>
      </c>
      <c r="C69" s="6" t="s">
        <v>122</v>
      </c>
      <c r="D69" s="6" t="s">
        <v>115</v>
      </c>
      <c r="E69" s="6" t="s">
        <v>181</v>
      </c>
      <c r="F69" t="s">
        <v>212</v>
      </c>
      <c r="H69" s="6" t="s">
        <v>109</v>
      </c>
      <c r="J69" s="6" t="s">
        <v>39</v>
      </c>
    </row>
    <row r="70" spans="1:10">
      <c r="A70" t="s">
        <v>293</v>
      </c>
      <c r="B70" s="6" t="s">
        <v>42</v>
      </c>
      <c r="C70" s="6" t="s">
        <v>123</v>
      </c>
      <c r="D70" s="6" t="s">
        <v>115</v>
      </c>
      <c r="E70" s="6" t="s">
        <v>181</v>
      </c>
      <c r="F70" t="s">
        <v>212</v>
      </c>
      <c r="H70" s="6" t="s">
        <v>109</v>
      </c>
      <c r="J70" s="6" t="s">
        <v>39</v>
      </c>
    </row>
    <row r="71" spans="1:10">
      <c r="A71" t="s">
        <v>293</v>
      </c>
      <c r="B71" s="6" t="s">
        <v>42</v>
      </c>
      <c r="C71" s="6" t="s">
        <v>124</v>
      </c>
      <c r="D71" s="6" t="s">
        <v>115</v>
      </c>
      <c r="E71" s="6" t="s">
        <v>181</v>
      </c>
      <c r="F71" t="s">
        <v>212</v>
      </c>
      <c r="H71" s="6" t="s">
        <v>109</v>
      </c>
      <c r="J71" s="6" t="s">
        <v>39</v>
      </c>
    </row>
    <row r="72" spans="1:10">
      <c r="A72" t="s">
        <v>293</v>
      </c>
      <c r="B72" s="6" t="s">
        <v>42</v>
      </c>
      <c r="C72" s="6" t="s">
        <v>125</v>
      </c>
      <c r="D72" s="6" t="s">
        <v>115</v>
      </c>
      <c r="E72" s="6" t="s">
        <v>181</v>
      </c>
      <c r="F72" t="s">
        <v>212</v>
      </c>
      <c r="H72" s="6" t="s">
        <v>109</v>
      </c>
      <c r="J72" s="6" t="s">
        <v>39</v>
      </c>
    </row>
    <row r="73" spans="1:10">
      <c r="A73" t="s">
        <v>293</v>
      </c>
      <c r="B73" s="6" t="s">
        <v>42</v>
      </c>
      <c r="C73" s="6" t="s">
        <v>126</v>
      </c>
      <c r="D73" s="6" t="s">
        <v>115</v>
      </c>
      <c r="E73" s="6" t="s">
        <v>181</v>
      </c>
      <c r="F73" t="s">
        <v>212</v>
      </c>
      <c r="H73" s="6" t="s">
        <v>109</v>
      </c>
      <c r="J73" s="6" t="s">
        <v>39</v>
      </c>
    </row>
    <row r="74" spans="1:10">
      <c r="A74" t="s">
        <v>293</v>
      </c>
      <c r="B74" s="6" t="s">
        <v>42</v>
      </c>
      <c r="C74" s="6" t="s">
        <v>127</v>
      </c>
      <c r="D74" s="6" t="s">
        <v>115</v>
      </c>
      <c r="E74" s="6" t="s">
        <v>181</v>
      </c>
      <c r="F74" t="s">
        <v>212</v>
      </c>
      <c r="H74" s="6" t="s">
        <v>109</v>
      </c>
      <c r="J74" s="6" t="s">
        <v>39</v>
      </c>
    </row>
    <row r="75" spans="1:10">
      <c r="A75" t="s">
        <v>293</v>
      </c>
      <c r="B75" s="6" t="s">
        <v>42</v>
      </c>
      <c r="C75" s="6" t="s">
        <v>128</v>
      </c>
      <c r="D75" s="6" t="s">
        <v>115</v>
      </c>
      <c r="E75" s="6" t="s">
        <v>181</v>
      </c>
      <c r="F75" t="s">
        <v>212</v>
      </c>
      <c r="H75" s="6" t="s">
        <v>109</v>
      </c>
      <c r="J75" s="6" t="s">
        <v>39</v>
      </c>
    </row>
    <row r="76" spans="1:10">
      <c r="A76" t="s">
        <v>293</v>
      </c>
      <c r="B76" s="6" t="s">
        <v>42</v>
      </c>
      <c r="C76" s="6" t="s">
        <v>129</v>
      </c>
      <c r="D76" s="6" t="s">
        <v>115</v>
      </c>
      <c r="E76" s="6" t="s">
        <v>181</v>
      </c>
      <c r="F76" t="s">
        <v>212</v>
      </c>
      <c r="H76" s="6" t="s">
        <v>109</v>
      </c>
      <c r="J76" s="6" t="s">
        <v>39</v>
      </c>
    </row>
    <row r="77" spans="1:10">
      <c r="A77" t="s">
        <v>293</v>
      </c>
      <c r="B77" s="6" t="s">
        <v>42</v>
      </c>
      <c r="C77" s="6" t="s">
        <v>130</v>
      </c>
      <c r="D77" s="6" t="s">
        <v>115</v>
      </c>
      <c r="E77" s="6" t="s">
        <v>181</v>
      </c>
      <c r="F77" t="s">
        <v>212</v>
      </c>
      <c r="H77" s="6" t="s">
        <v>109</v>
      </c>
      <c r="J77" s="6" t="s">
        <v>39</v>
      </c>
    </row>
    <row r="78" spans="1:10">
      <c r="A78" t="s">
        <v>293</v>
      </c>
      <c r="B78" s="6" t="s">
        <v>42</v>
      </c>
      <c r="C78" s="6" t="s">
        <v>137</v>
      </c>
      <c r="D78" s="6" t="s">
        <v>110</v>
      </c>
      <c r="E78" s="6" t="s">
        <v>181</v>
      </c>
      <c r="F78" t="s">
        <v>212</v>
      </c>
      <c r="H78" s="6" t="s">
        <v>109</v>
      </c>
      <c r="J78" s="6" t="s">
        <v>39</v>
      </c>
    </row>
    <row r="79" spans="1:10">
      <c r="A79" t="s">
        <v>293</v>
      </c>
      <c r="B79" s="6" t="s">
        <v>42</v>
      </c>
      <c r="C79" s="6" t="s">
        <v>121</v>
      </c>
      <c r="D79" s="6" t="s">
        <v>110</v>
      </c>
      <c r="E79" s="6" t="s">
        <v>181</v>
      </c>
      <c r="F79" t="s">
        <v>212</v>
      </c>
      <c r="H79" s="6" t="s">
        <v>109</v>
      </c>
      <c r="J79" s="6" t="s">
        <v>39</v>
      </c>
    </row>
    <row r="80" spans="1:10">
      <c r="A80" t="s">
        <v>293</v>
      </c>
      <c r="B80" s="6" t="s">
        <v>42</v>
      </c>
      <c r="C80" s="6" t="s">
        <v>122</v>
      </c>
      <c r="D80" s="6" t="s">
        <v>110</v>
      </c>
      <c r="E80" s="6" t="s">
        <v>181</v>
      </c>
      <c r="F80" t="s">
        <v>212</v>
      </c>
      <c r="H80" s="6" t="s">
        <v>109</v>
      </c>
      <c r="J80" s="6" t="s">
        <v>39</v>
      </c>
    </row>
    <row r="81" spans="1:10">
      <c r="A81" t="s">
        <v>293</v>
      </c>
      <c r="B81" s="6" t="s">
        <v>42</v>
      </c>
      <c r="C81" s="6" t="s">
        <v>123</v>
      </c>
      <c r="D81" s="6" t="s">
        <v>110</v>
      </c>
      <c r="E81" s="6" t="s">
        <v>181</v>
      </c>
      <c r="F81" t="s">
        <v>212</v>
      </c>
      <c r="H81" s="6" t="s">
        <v>109</v>
      </c>
      <c r="J81" s="6" t="s">
        <v>39</v>
      </c>
    </row>
    <row r="82" spans="1:10">
      <c r="A82" t="s">
        <v>293</v>
      </c>
      <c r="B82" s="6" t="s">
        <v>42</v>
      </c>
      <c r="C82" s="6" t="s">
        <v>124</v>
      </c>
      <c r="D82" s="6" t="s">
        <v>110</v>
      </c>
      <c r="E82" s="6" t="s">
        <v>181</v>
      </c>
      <c r="F82" t="s">
        <v>212</v>
      </c>
      <c r="H82" s="6" t="s">
        <v>109</v>
      </c>
      <c r="J82" s="6" t="s">
        <v>39</v>
      </c>
    </row>
    <row r="83" spans="1:10">
      <c r="A83" t="s">
        <v>293</v>
      </c>
      <c r="B83" s="6" t="s">
        <v>42</v>
      </c>
      <c r="C83" s="6" t="s">
        <v>125</v>
      </c>
      <c r="D83" s="6" t="s">
        <v>110</v>
      </c>
      <c r="E83" s="6" t="s">
        <v>181</v>
      </c>
      <c r="F83" t="s">
        <v>212</v>
      </c>
      <c r="H83" s="6" t="s">
        <v>109</v>
      </c>
      <c r="J83" s="6" t="s">
        <v>39</v>
      </c>
    </row>
    <row r="84" spans="1:10">
      <c r="A84" t="s">
        <v>293</v>
      </c>
      <c r="B84" s="6" t="s">
        <v>42</v>
      </c>
      <c r="C84" s="6" t="s">
        <v>126</v>
      </c>
      <c r="D84" s="6" t="s">
        <v>110</v>
      </c>
      <c r="E84" s="6" t="s">
        <v>181</v>
      </c>
      <c r="F84" t="s">
        <v>212</v>
      </c>
      <c r="H84" s="6" t="s">
        <v>109</v>
      </c>
      <c r="J84" s="6" t="s">
        <v>39</v>
      </c>
    </row>
    <row r="85" spans="1:10">
      <c r="A85" t="s">
        <v>293</v>
      </c>
      <c r="B85" s="6" t="s">
        <v>42</v>
      </c>
      <c r="C85" s="6" t="s">
        <v>127</v>
      </c>
      <c r="D85" s="6" t="s">
        <v>110</v>
      </c>
      <c r="E85" s="6" t="s">
        <v>181</v>
      </c>
      <c r="F85" t="s">
        <v>212</v>
      </c>
      <c r="H85" s="6" t="s">
        <v>109</v>
      </c>
      <c r="J85" s="6" t="s">
        <v>39</v>
      </c>
    </row>
    <row r="86" spans="1:10">
      <c r="A86" t="s">
        <v>293</v>
      </c>
      <c r="B86" s="6" t="s">
        <v>42</v>
      </c>
      <c r="C86" s="6" t="s">
        <v>128</v>
      </c>
      <c r="D86" s="6" t="s">
        <v>110</v>
      </c>
      <c r="E86" s="6" t="s">
        <v>181</v>
      </c>
      <c r="F86" t="s">
        <v>212</v>
      </c>
      <c r="H86" s="6" t="s">
        <v>109</v>
      </c>
      <c r="J86" s="6" t="s">
        <v>39</v>
      </c>
    </row>
    <row r="87" spans="1:10">
      <c r="A87" t="s">
        <v>293</v>
      </c>
      <c r="B87" s="6" t="s">
        <v>42</v>
      </c>
      <c r="C87" s="6" t="s">
        <v>129</v>
      </c>
      <c r="D87" s="6" t="s">
        <v>110</v>
      </c>
      <c r="E87" s="6" t="s">
        <v>181</v>
      </c>
      <c r="F87" t="s">
        <v>212</v>
      </c>
      <c r="H87" s="6" t="s">
        <v>109</v>
      </c>
      <c r="J87" s="6" t="s">
        <v>39</v>
      </c>
    </row>
    <row r="88" spans="1:10">
      <c r="A88" t="s">
        <v>293</v>
      </c>
      <c r="B88" s="6" t="s">
        <v>42</v>
      </c>
      <c r="C88" s="6" t="s">
        <v>130</v>
      </c>
      <c r="D88" s="6" t="s">
        <v>110</v>
      </c>
      <c r="E88" s="6" t="s">
        <v>181</v>
      </c>
      <c r="F88" t="s">
        <v>212</v>
      </c>
      <c r="H88" s="6" t="s">
        <v>109</v>
      </c>
      <c r="J88" s="6" t="s">
        <v>39</v>
      </c>
    </row>
    <row r="89" spans="1:10">
      <c r="A89" t="s">
        <v>293</v>
      </c>
      <c r="B89" s="6" t="s">
        <v>42</v>
      </c>
      <c r="C89" s="6" t="s">
        <v>137</v>
      </c>
      <c r="D89" s="6" t="s">
        <v>115</v>
      </c>
      <c r="E89" s="6" t="s">
        <v>182</v>
      </c>
      <c r="F89" t="s">
        <v>213</v>
      </c>
      <c r="H89" s="6" t="s">
        <v>109</v>
      </c>
      <c r="J89" s="6" t="s">
        <v>39</v>
      </c>
    </row>
    <row r="90" spans="1:10">
      <c r="A90" t="s">
        <v>293</v>
      </c>
      <c r="B90" s="6" t="s">
        <v>42</v>
      </c>
      <c r="C90" s="6" t="s">
        <v>121</v>
      </c>
      <c r="D90" s="6" t="s">
        <v>115</v>
      </c>
      <c r="E90" s="6" t="s">
        <v>182</v>
      </c>
      <c r="F90" t="s">
        <v>213</v>
      </c>
      <c r="H90" s="6" t="s">
        <v>109</v>
      </c>
      <c r="J90" s="6" t="s">
        <v>39</v>
      </c>
    </row>
    <row r="91" spans="1:10">
      <c r="A91" t="s">
        <v>293</v>
      </c>
      <c r="B91" s="6" t="s">
        <v>42</v>
      </c>
      <c r="C91" s="6" t="s">
        <v>122</v>
      </c>
      <c r="D91" s="6" t="s">
        <v>115</v>
      </c>
      <c r="E91" s="6" t="s">
        <v>182</v>
      </c>
      <c r="F91" t="s">
        <v>213</v>
      </c>
      <c r="H91" s="6" t="s">
        <v>109</v>
      </c>
      <c r="J91" s="6" t="s">
        <v>39</v>
      </c>
    </row>
    <row r="92" spans="1:10">
      <c r="A92" t="s">
        <v>293</v>
      </c>
      <c r="B92" s="6" t="s">
        <v>42</v>
      </c>
      <c r="C92" s="6" t="s">
        <v>123</v>
      </c>
      <c r="D92" s="6" t="s">
        <v>115</v>
      </c>
      <c r="E92" s="6" t="s">
        <v>182</v>
      </c>
      <c r="F92" t="s">
        <v>213</v>
      </c>
      <c r="H92" s="6" t="s">
        <v>109</v>
      </c>
      <c r="J92" s="6" t="s">
        <v>39</v>
      </c>
    </row>
    <row r="93" spans="1:10">
      <c r="A93" t="s">
        <v>293</v>
      </c>
      <c r="B93" s="6" t="s">
        <v>42</v>
      </c>
      <c r="C93" s="6" t="s">
        <v>124</v>
      </c>
      <c r="D93" s="6" t="s">
        <v>115</v>
      </c>
      <c r="E93" s="6" t="s">
        <v>182</v>
      </c>
      <c r="F93" t="s">
        <v>213</v>
      </c>
      <c r="H93" s="6" t="s">
        <v>109</v>
      </c>
      <c r="J93" s="6" t="s">
        <v>39</v>
      </c>
    </row>
    <row r="94" spans="1:10">
      <c r="A94" t="s">
        <v>293</v>
      </c>
      <c r="B94" s="6" t="s">
        <v>42</v>
      </c>
      <c r="C94" s="6" t="s">
        <v>125</v>
      </c>
      <c r="D94" s="6" t="s">
        <v>115</v>
      </c>
      <c r="E94" s="6" t="s">
        <v>182</v>
      </c>
      <c r="F94" t="s">
        <v>213</v>
      </c>
      <c r="H94" s="6" t="s">
        <v>109</v>
      </c>
      <c r="J94" s="6" t="s">
        <v>39</v>
      </c>
    </row>
    <row r="95" spans="1:10">
      <c r="A95" t="s">
        <v>293</v>
      </c>
      <c r="B95" s="6" t="s">
        <v>42</v>
      </c>
      <c r="C95" s="6" t="s">
        <v>126</v>
      </c>
      <c r="D95" s="6" t="s">
        <v>115</v>
      </c>
      <c r="E95" s="6" t="s">
        <v>182</v>
      </c>
      <c r="F95" t="s">
        <v>213</v>
      </c>
      <c r="H95" s="6" t="s">
        <v>109</v>
      </c>
      <c r="J95" s="6" t="s">
        <v>39</v>
      </c>
    </row>
    <row r="96" spans="1:10">
      <c r="A96" t="s">
        <v>293</v>
      </c>
      <c r="B96" s="6" t="s">
        <v>42</v>
      </c>
      <c r="C96" s="6" t="s">
        <v>127</v>
      </c>
      <c r="D96" s="6" t="s">
        <v>115</v>
      </c>
      <c r="E96" s="6" t="s">
        <v>182</v>
      </c>
      <c r="F96" t="s">
        <v>213</v>
      </c>
      <c r="H96" s="6" t="s">
        <v>109</v>
      </c>
      <c r="J96" s="6" t="s">
        <v>39</v>
      </c>
    </row>
    <row r="97" spans="1:10">
      <c r="A97" t="s">
        <v>293</v>
      </c>
      <c r="B97" s="6" t="s">
        <v>42</v>
      </c>
      <c r="C97" s="6" t="s">
        <v>128</v>
      </c>
      <c r="D97" s="6" t="s">
        <v>115</v>
      </c>
      <c r="E97" s="6" t="s">
        <v>182</v>
      </c>
      <c r="F97" t="s">
        <v>213</v>
      </c>
      <c r="H97" s="6" t="s">
        <v>109</v>
      </c>
      <c r="J97" s="6" t="s">
        <v>39</v>
      </c>
    </row>
    <row r="98" spans="1:10">
      <c r="A98" t="s">
        <v>293</v>
      </c>
      <c r="B98" s="6" t="s">
        <v>42</v>
      </c>
      <c r="C98" s="6" t="s">
        <v>129</v>
      </c>
      <c r="D98" s="6" t="s">
        <v>115</v>
      </c>
      <c r="E98" s="6" t="s">
        <v>182</v>
      </c>
      <c r="F98" t="s">
        <v>213</v>
      </c>
      <c r="H98" s="6" t="s">
        <v>109</v>
      </c>
      <c r="J98" s="6" t="s">
        <v>39</v>
      </c>
    </row>
    <row r="99" spans="1:10">
      <c r="A99" t="s">
        <v>293</v>
      </c>
      <c r="B99" s="6" t="s">
        <v>42</v>
      </c>
      <c r="C99" s="6" t="s">
        <v>130</v>
      </c>
      <c r="D99" s="6" t="s">
        <v>115</v>
      </c>
      <c r="E99" s="6" t="s">
        <v>182</v>
      </c>
      <c r="F99" t="s">
        <v>213</v>
      </c>
      <c r="H99" s="6" t="s">
        <v>109</v>
      </c>
      <c r="J99" s="6" t="s">
        <v>39</v>
      </c>
    </row>
    <row r="100" spans="1:10">
      <c r="A100" t="s">
        <v>293</v>
      </c>
      <c r="B100" s="6" t="s">
        <v>42</v>
      </c>
      <c r="C100" s="6" t="s">
        <v>137</v>
      </c>
      <c r="D100" s="6" t="s">
        <v>110</v>
      </c>
      <c r="E100" s="6" t="s">
        <v>182</v>
      </c>
      <c r="F100" t="s">
        <v>213</v>
      </c>
      <c r="H100" s="6" t="s">
        <v>109</v>
      </c>
      <c r="J100" s="6" t="s">
        <v>39</v>
      </c>
    </row>
    <row r="101" spans="1:10">
      <c r="A101" t="s">
        <v>293</v>
      </c>
      <c r="B101" s="6" t="s">
        <v>42</v>
      </c>
      <c r="C101" s="6" t="s">
        <v>121</v>
      </c>
      <c r="D101" s="6" t="s">
        <v>110</v>
      </c>
      <c r="E101" s="6" t="s">
        <v>182</v>
      </c>
      <c r="F101" t="s">
        <v>213</v>
      </c>
      <c r="H101" s="6" t="s">
        <v>109</v>
      </c>
      <c r="J101" s="6" t="s">
        <v>39</v>
      </c>
    </row>
    <row r="102" spans="1:10">
      <c r="A102" t="s">
        <v>293</v>
      </c>
      <c r="B102" s="6" t="s">
        <v>42</v>
      </c>
      <c r="C102" s="6" t="s">
        <v>122</v>
      </c>
      <c r="D102" s="6" t="s">
        <v>110</v>
      </c>
      <c r="E102" s="6" t="s">
        <v>182</v>
      </c>
      <c r="F102" t="s">
        <v>213</v>
      </c>
      <c r="H102" s="6" t="s">
        <v>109</v>
      </c>
      <c r="J102" s="6" t="s">
        <v>39</v>
      </c>
    </row>
    <row r="103" spans="1:10">
      <c r="A103" t="s">
        <v>293</v>
      </c>
      <c r="B103" s="6" t="s">
        <v>42</v>
      </c>
      <c r="C103" s="6" t="s">
        <v>123</v>
      </c>
      <c r="D103" s="6" t="s">
        <v>110</v>
      </c>
      <c r="E103" s="6" t="s">
        <v>182</v>
      </c>
      <c r="F103" t="s">
        <v>213</v>
      </c>
      <c r="H103" s="6" t="s">
        <v>109</v>
      </c>
      <c r="J103" s="6" t="s">
        <v>39</v>
      </c>
    </row>
    <row r="104" spans="1:10">
      <c r="A104" t="s">
        <v>293</v>
      </c>
      <c r="B104" s="6" t="s">
        <v>42</v>
      </c>
      <c r="C104" s="6" t="s">
        <v>124</v>
      </c>
      <c r="D104" s="6" t="s">
        <v>110</v>
      </c>
      <c r="E104" s="6" t="s">
        <v>182</v>
      </c>
      <c r="F104" t="s">
        <v>213</v>
      </c>
      <c r="H104" s="6" t="s">
        <v>109</v>
      </c>
      <c r="J104" s="6" t="s">
        <v>39</v>
      </c>
    </row>
    <row r="105" spans="1:10">
      <c r="A105" t="s">
        <v>293</v>
      </c>
      <c r="B105" s="6" t="s">
        <v>42</v>
      </c>
      <c r="C105" s="6" t="s">
        <v>125</v>
      </c>
      <c r="D105" s="6" t="s">
        <v>110</v>
      </c>
      <c r="E105" s="6" t="s">
        <v>182</v>
      </c>
      <c r="F105" t="s">
        <v>213</v>
      </c>
      <c r="H105" s="6" t="s">
        <v>109</v>
      </c>
      <c r="J105" s="6" t="s">
        <v>39</v>
      </c>
    </row>
    <row r="106" spans="1:10">
      <c r="A106" t="s">
        <v>293</v>
      </c>
      <c r="B106" s="6" t="s">
        <v>42</v>
      </c>
      <c r="C106" s="6" t="s">
        <v>126</v>
      </c>
      <c r="D106" s="6" t="s">
        <v>110</v>
      </c>
      <c r="E106" s="6" t="s">
        <v>182</v>
      </c>
      <c r="F106" t="s">
        <v>213</v>
      </c>
      <c r="H106" s="6" t="s">
        <v>109</v>
      </c>
      <c r="J106" s="6" t="s">
        <v>39</v>
      </c>
    </row>
    <row r="107" spans="1:10">
      <c r="A107" t="s">
        <v>293</v>
      </c>
      <c r="B107" s="6" t="s">
        <v>42</v>
      </c>
      <c r="C107" s="6" t="s">
        <v>127</v>
      </c>
      <c r="D107" s="6" t="s">
        <v>110</v>
      </c>
      <c r="E107" s="6" t="s">
        <v>182</v>
      </c>
      <c r="F107" t="s">
        <v>213</v>
      </c>
      <c r="H107" s="6" t="s">
        <v>109</v>
      </c>
      <c r="J107" s="6" t="s">
        <v>39</v>
      </c>
    </row>
    <row r="108" spans="1:10">
      <c r="A108" t="s">
        <v>293</v>
      </c>
      <c r="B108" s="6" t="s">
        <v>42</v>
      </c>
      <c r="C108" s="6" t="s">
        <v>128</v>
      </c>
      <c r="D108" s="6" t="s">
        <v>110</v>
      </c>
      <c r="E108" s="6" t="s">
        <v>182</v>
      </c>
      <c r="F108" t="s">
        <v>213</v>
      </c>
      <c r="H108" s="6" t="s">
        <v>109</v>
      </c>
      <c r="J108" s="6" t="s">
        <v>39</v>
      </c>
    </row>
    <row r="109" spans="1:10">
      <c r="A109" t="s">
        <v>293</v>
      </c>
      <c r="B109" s="6" t="s">
        <v>42</v>
      </c>
      <c r="C109" s="6" t="s">
        <v>129</v>
      </c>
      <c r="D109" s="6" t="s">
        <v>110</v>
      </c>
      <c r="E109" s="6" t="s">
        <v>182</v>
      </c>
      <c r="F109" t="s">
        <v>213</v>
      </c>
      <c r="H109" s="6" t="s">
        <v>109</v>
      </c>
      <c r="J109" s="6" t="s">
        <v>39</v>
      </c>
    </row>
    <row r="110" spans="1:10">
      <c r="A110" t="s">
        <v>293</v>
      </c>
      <c r="B110" s="6" t="s">
        <v>42</v>
      </c>
      <c r="C110" s="6" t="s">
        <v>130</v>
      </c>
      <c r="D110" s="6" t="s">
        <v>110</v>
      </c>
      <c r="E110" s="6" t="s">
        <v>182</v>
      </c>
      <c r="F110" t="s">
        <v>213</v>
      </c>
      <c r="H110" s="6" t="s">
        <v>109</v>
      </c>
      <c r="J110" s="6" t="s">
        <v>39</v>
      </c>
    </row>
    <row r="111" spans="1:10">
      <c r="A111" t="s">
        <v>293</v>
      </c>
      <c r="B111" s="6" t="s">
        <v>42</v>
      </c>
      <c r="C111" s="6" t="s">
        <v>137</v>
      </c>
      <c r="D111" s="6" t="s">
        <v>115</v>
      </c>
      <c r="E111" s="6" t="s">
        <v>182</v>
      </c>
      <c r="F111" t="s">
        <v>214</v>
      </c>
      <c r="H111" s="6" t="s">
        <v>109</v>
      </c>
      <c r="J111" s="6" t="s">
        <v>39</v>
      </c>
    </row>
    <row r="112" spans="1:10">
      <c r="A112" t="s">
        <v>293</v>
      </c>
      <c r="B112" s="6" t="s">
        <v>42</v>
      </c>
      <c r="C112" s="6" t="s">
        <v>121</v>
      </c>
      <c r="D112" s="6" t="s">
        <v>115</v>
      </c>
      <c r="E112" s="6" t="s">
        <v>182</v>
      </c>
      <c r="F112" t="s">
        <v>214</v>
      </c>
      <c r="H112" s="6" t="s">
        <v>109</v>
      </c>
      <c r="J112" s="6" t="s">
        <v>39</v>
      </c>
    </row>
    <row r="113" spans="1:10">
      <c r="A113" t="s">
        <v>293</v>
      </c>
      <c r="B113" s="6" t="s">
        <v>42</v>
      </c>
      <c r="C113" s="6" t="s">
        <v>122</v>
      </c>
      <c r="D113" s="6" t="s">
        <v>115</v>
      </c>
      <c r="E113" s="6" t="s">
        <v>182</v>
      </c>
      <c r="F113" t="s">
        <v>214</v>
      </c>
      <c r="H113" s="6" t="s">
        <v>109</v>
      </c>
      <c r="J113" s="6" t="s">
        <v>39</v>
      </c>
    </row>
    <row r="114" spans="1:10">
      <c r="A114" t="s">
        <v>293</v>
      </c>
      <c r="B114" s="6" t="s">
        <v>42</v>
      </c>
      <c r="C114" s="6" t="s">
        <v>123</v>
      </c>
      <c r="D114" s="6" t="s">
        <v>115</v>
      </c>
      <c r="E114" s="6" t="s">
        <v>182</v>
      </c>
      <c r="F114" t="s">
        <v>214</v>
      </c>
      <c r="H114" s="6" t="s">
        <v>109</v>
      </c>
      <c r="J114" s="6" t="s">
        <v>39</v>
      </c>
    </row>
    <row r="115" spans="1:10">
      <c r="A115" t="s">
        <v>293</v>
      </c>
      <c r="B115" s="6" t="s">
        <v>42</v>
      </c>
      <c r="C115" s="6" t="s">
        <v>124</v>
      </c>
      <c r="D115" s="6" t="s">
        <v>115</v>
      </c>
      <c r="E115" s="6" t="s">
        <v>182</v>
      </c>
      <c r="F115" t="s">
        <v>214</v>
      </c>
      <c r="H115" s="6" t="s">
        <v>109</v>
      </c>
      <c r="J115" s="6" t="s">
        <v>39</v>
      </c>
    </row>
    <row r="116" spans="1:10">
      <c r="A116" t="s">
        <v>293</v>
      </c>
      <c r="B116" s="6" t="s">
        <v>42</v>
      </c>
      <c r="C116" s="6" t="s">
        <v>125</v>
      </c>
      <c r="D116" s="6" t="s">
        <v>115</v>
      </c>
      <c r="E116" s="6" t="s">
        <v>182</v>
      </c>
      <c r="F116" t="s">
        <v>214</v>
      </c>
      <c r="H116" s="6" t="s">
        <v>109</v>
      </c>
      <c r="J116" s="6" t="s">
        <v>39</v>
      </c>
    </row>
    <row r="117" spans="1:10">
      <c r="A117" t="s">
        <v>293</v>
      </c>
      <c r="B117" s="6" t="s">
        <v>42</v>
      </c>
      <c r="C117" s="6" t="s">
        <v>126</v>
      </c>
      <c r="D117" s="6" t="s">
        <v>115</v>
      </c>
      <c r="E117" s="6" t="s">
        <v>182</v>
      </c>
      <c r="F117" t="s">
        <v>214</v>
      </c>
      <c r="H117" s="6" t="s">
        <v>109</v>
      </c>
      <c r="J117" s="6" t="s">
        <v>39</v>
      </c>
    </row>
    <row r="118" spans="1:10">
      <c r="A118" t="s">
        <v>293</v>
      </c>
      <c r="B118" s="6" t="s">
        <v>42</v>
      </c>
      <c r="C118" s="6" t="s">
        <v>127</v>
      </c>
      <c r="D118" s="6" t="s">
        <v>115</v>
      </c>
      <c r="E118" s="6" t="s">
        <v>182</v>
      </c>
      <c r="F118" t="s">
        <v>214</v>
      </c>
      <c r="H118" s="6" t="s">
        <v>109</v>
      </c>
      <c r="J118" s="6" t="s">
        <v>39</v>
      </c>
    </row>
    <row r="119" spans="1:10">
      <c r="A119" t="s">
        <v>293</v>
      </c>
      <c r="B119" s="6" t="s">
        <v>42</v>
      </c>
      <c r="C119" s="6" t="s">
        <v>128</v>
      </c>
      <c r="D119" s="6" t="s">
        <v>115</v>
      </c>
      <c r="E119" s="6" t="s">
        <v>182</v>
      </c>
      <c r="F119" t="s">
        <v>214</v>
      </c>
      <c r="H119" s="6" t="s">
        <v>109</v>
      </c>
      <c r="J119" s="6" t="s">
        <v>39</v>
      </c>
    </row>
    <row r="120" spans="1:10">
      <c r="A120" t="s">
        <v>293</v>
      </c>
      <c r="B120" s="6" t="s">
        <v>42</v>
      </c>
      <c r="C120" s="6" t="s">
        <v>129</v>
      </c>
      <c r="D120" s="6" t="s">
        <v>115</v>
      </c>
      <c r="E120" s="6" t="s">
        <v>182</v>
      </c>
      <c r="F120" t="s">
        <v>214</v>
      </c>
      <c r="H120" s="6" t="s">
        <v>109</v>
      </c>
      <c r="J120" s="6" t="s">
        <v>39</v>
      </c>
    </row>
    <row r="121" spans="1:10">
      <c r="A121" t="s">
        <v>293</v>
      </c>
      <c r="B121" s="6" t="s">
        <v>42</v>
      </c>
      <c r="C121" s="6" t="s">
        <v>130</v>
      </c>
      <c r="D121" s="6" t="s">
        <v>115</v>
      </c>
      <c r="E121" s="6" t="s">
        <v>182</v>
      </c>
      <c r="F121" t="s">
        <v>214</v>
      </c>
      <c r="H121" s="6" t="s">
        <v>109</v>
      </c>
      <c r="J121" s="6" t="s">
        <v>39</v>
      </c>
    </row>
    <row r="122" spans="1:10">
      <c r="A122" t="s">
        <v>293</v>
      </c>
      <c r="B122" s="6" t="s">
        <v>42</v>
      </c>
      <c r="C122" s="6" t="s">
        <v>137</v>
      </c>
      <c r="D122" s="6" t="s">
        <v>110</v>
      </c>
      <c r="E122" s="6" t="s">
        <v>182</v>
      </c>
      <c r="F122" t="s">
        <v>214</v>
      </c>
      <c r="H122" s="6" t="s">
        <v>109</v>
      </c>
      <c r="J122" s="6" t="s">
        <v>39</v>
      </c>
    </row>
    <row r="123" spans="1:10">
      <c r="A123" t="s">
        <v>293</v>
      </c>
      <c r="B123" s="6" t="s">
        <v>42</v>
      </c>
      <c r="C123" s="6" t="s">
        <v>121</v>
      </c>
      <c r="D123" s="6" t="s">
        <v>110</v>
      </c>
      <c r="E123" s="6" t="s">
        <v>182</v>
      </c>
      <c r="F123" t="s">
        <v>214</v>
      </c>
      <c r="H123" s="6" t="s">
        <v>109</v>
      </c>
      <c r="J123" s="6" t="s">
        <v>39</v>
      </c>
    </row>
    <row r="124" spans="1:10">
      <c r="A124" t="s">
        <v>293</v>
      </c>
      <c r="B124" s="6" t="s">
        <v>42</v>
      </c>
      <c r="C124" s="6" t="s">
        <v>122</v>
      </c>
      <c r="D124" s="6" t="s">
        <v>110</v>
      </c>
      <c r="E124" s="6" t="s">
        <v>182</v>
      </c>
      <c r="F124" t="s">
        <v>214</v>
      </c>
      <c r="H124" s="6" t="s">
        <v>109</v>
      </c>
      <c r="J124" s="6" t="s">
        <v>39</v>
      </c>
    </row>
    <row r="125" spans="1:10">
      <c r="A125" t="s">
        <v>293</v>
      </c>
      <c r="B125" s="6" t="s">
        <v>42</v>
      </c>
      <c r="C125" s="6" t="s">
        <v>123</v>
      </c>
      <c r="D125" s="6" t="s">
        <v>110</v>
      </c>
      <c r="E125" s="6" t="s">
        <v>182</v>
      </c>
      <c r="F125" t="s">
        <v>214</v>
      </c>
      <c r="H125" s="6" t="s">
        <v>109</v>
      </c>
      <c r="J125" s="6" t="s">
        <v>39</v>
      </c>
    </row>
    <row r="126" spans="1:10">
      <c r="A126" t="s">
        <v>293</v>
      </c>
      <c r="B126" s="6" t="s">
        <v>42</v>
      </c>
      <c r="C126" s="6" t="s">
        <v>124</v>
      </c>
      <c r="D126" s="6" t="s">
        <v>110</v>
      </c>
      <c r="E126" s="6" t="s">
        <v>182</v>
      </c>
      <c r="F126" t="s">
        <v>214</v>
      </c>
      <c r="H126" s="6" t="s">
        <v>109</v>
      </c>
      <c r="J126" s="6" t="s">
        <v>39</v>
      </c>
    </row>
    <row r="127" spans="1:10">
      <c r="A127" t="s">
        <v>293</v>
      </c>
      <c r="B127" s="6" t="s">
        <v>42</v>
      </c>
      <c r="C127" s="6" t="s">
        <v>125</v>
      </c>
      <c r="D127" s="6" t="s">
        <v>110</v>
      </c>
      <c r="E127" s="6" t="s">
        <v>182</v>
      </c>
      <c r="F127" t="s">
        <v>214</v>
      </c>
      <c r="H127" s="6" t="s">
        <v>109</v>
      </c>
      <c r="J127" s="6" t="s">
        <v>39</v>
      </c>
    </row>
    <row r="128" spans="1:10">
      <c r="A128" t="s">
        <v>293</v>
      </c>
      <c r="B128" s="6" t="s">
        <v>42</v>
      </c>
      <c r="C128" s="6" t="s">
        <v>126</v>
      </c>
      <c r="D128" s="6" t="s">
        <v>110</v>
      </c>
      <c r="E128" s="6" t="s">
        <v>182</v>
      </c>
      <c r="F128" t="s">
        <v>214</v>
      </c>
      <c r="H128" s="6" t="s">
        <v>109</v>
      </c>
      <c r="J128" s="6" t="s">
        <v>39</v>
      </c>
    </row>
    <row r="129" spans="1:10">
      <c r="A129" t="s">
        <v>293</v>
      </c>
      <c r="B129" s="6" t="s">
        <v>42</v>
      </c>
      <c r="C129" s="6" t="s">
        <v>127</v>
      </c>
      <c r="D129" s="6" t="s">
        <v>110</v>
      </c>
      <c r="E129" s="6" t="s">
        <v>182</v>
      </c>
      <c r="F129" t="s">
        <v>214</v>
      </c>
      <c r="H129" s="6" t="s">
        <v>109</v>
      </c>
      <c r="J129" s="6" t="s">
        <v>39</v>
      </c>
    </row>
    <row r="130" spans="1:10">
      <c r="A130" t="s">
        <v>293</v>
      </c>
      <c r="B130" s="6" t="s">
        <v>42</v>
      </c>
      <c r="C130" s="6" t="s">
        <v>128</v>
      </c>
      <c r="D130" s="6" t="s">
        <v>110</v>
      </c>
      <c r="E130" s="6" t="s">
        <v>182</v>
      </c>
      <c r="F130" t="s">
        <v>214</v>
      </c>
      <c r="H130" s="6" t="s">
        <v>109</v>
      </c>
      <c r="J130" s="6" t="s">
        <v>39</v>
      </c>
    </row>
    <row r="131" spans="1:10">
      <c r="A131" t="s">
        <v>293</v>
      </c>
      <c r="B131" s="6" t="s">
        <v>42</v>
      </c>
      <c r="C131" s="6" t="s">
        <v>129</v>
      </c>
      <c r="D131" s="6" t="s">
        <v>110</v>
      </c>
      <c r="E131" s="6" t="s">
        <v>182</v>
      </c>
      <c r="F131" t="s">
        <v>214</v>
      </c>
      <c r="H131" s="6" t="s">
        <v>109</v>
      </c>
      <c r="J131" s="6" t="s">
        <v>39</v>
      </c>
    </row>
    <row r="132" spans="1:10">
      <c r="A132" t="s">
        <v>293</v>
      </c>
      <c r="B132" s="6" t="s">
        <v>42</v>
      </c>
      <c r="C132" s="6" t="s">
        <v>130</v>
      </c>
      <c r="D132" s="6" t="s">
        <v>110</v>
      </c>
      <c r="E132" s="6" t="s">
        <v>182</v>
      </c>
      <c r="F132" t="s">
        <v>214</v>
      </c>
      <c r="H132" s="6" t="s">
        <v>109</v>
      </c>
      <c r="J132" s="6" t="s">
        <v>39</v>
      </c>
    </row>
    <row r="133" spans="1:10">
      <c r="A133" t="s">
        <v>297</v>
      </c>
      <c r="B133" s="6" t="s">
        <v>58</v>
      </c>
      <c r="E133" s="6" t="s">
        <v>190</v>
      </c>
      <c r="F133" t="s">
        <v>244</v>
      </c>
      <c r="H133" s="6" t="s">
        <v>109</v>
      </c>
      <c r="I133" s="6" t="s">
        <v>111</v>
      </c>
      <c r="J133" s="6" t="s">
        <v>39</v>
      </c>
    </row>
    <row r="134" spans="1:10">
      <c r="A134" t="s">
        <v>297</v>
      </c>
      <c r="B134" s="6" t="s">
        <v>58</v>
      </c>
      <c r="E134" s="6" t="s">
        <v>190</v>
      </c>
      <c r="F134" t="s">
        <v>245</v>
      </c>
      <c r="H134" s="6" t="s">
        <v>109</v>
      </c>
      <c r="I134" s="6" t="s">
        <v>111</v>
      </c>
      <c r="J134" s="6" t="s">
        <v>39</v>
      </c>
    </row>
    <row r="135" spans="1:10">
      <c r="A135" t="s">
        <v>297</v>
      </c>
      <c r="B135" s="6" t="s">
        <v>58</v>
      </c>
      <c r="E135" s="6" t="s">
        <v>190</v>
      </c>
      <c r="F135" t="s">
        <v>246</v>
      </c>
      <c r="H135" s="6" t="s">
        <v>109</v>
      </c>
      <c r="I135" s="6" t="s">
        <v>111</v>
      </c>
      <c r="J135" s="6" t="s">
        <v>39</v>
      </c>
    </row>
    <row r="136" spans="1:10">
      <c r="A136" t="s">
        <v>297</v>
      </c>
      <c r="B136" s="6" t="s">
        <v>58</v>
      </c>
      <c r="E136" s="6" t="s">
        <v>191</v>
      </c>
      <c r="F136" t="s">
        <v>247</v>
      </c>
      <c r="G136" s="6" t="s">
        <v>97</v>
      </c>
      <c r="H136" s="6" t="s">
        <v>109</v>
      </c>
      <c r="J136" s="6" t="s">
        <v>39</v>
      </c>
    </row>
    <row r="137" spans="1:10">
      <c r="A137" t="s">
        <v>297</v>
      </c>
      <c r="B137" s="6" t="s">
        <v>58</v>
      </c>
      <c r="E137" s="6" t="s">
        <v>191</v>
      </c>
      <c r="F137" t="s">
        <v>247</v>
      </c>
      <c r="G137" s="6" t="s">
        <v>98</v>
      </c>
      <c r="H137" s="6" t="s">
        <v>109</v>
      </c>
      <c r="J137" s="6" t="s">
        <v>39</v>
      </c>
    </row>
    <row r="138" spans="1:10">
      <c r="A138" t="s">
        <v>297</v>
      </c>
      <c r="B138" s="6" t="s">
        <v>58</v>
      </c>
      <c r="E138" s="6" t="s">
        <v>191</v>
      </c>
      <c r="F138" t="s">
        <v>247</v>
      </c>
      <c r="G138" s="6" t="s">
        <v>99</v>
      </c>
      <c r="H138" s="6" t="s">
        <v>109</v>
      </c>
      <c r="J138" s="6" t="s">
        <v>39</v>
      </c>
    </row>
    <row r="139" spans="1:10">
      <c r="A139" t="s">
        <v>297</v>
      </c>
      <c r="B139" s="6" t="s">
        <v>58</v>
      </c>
      <c r="E139" s="6" t="s">
        <v>191</v>
      </c>
      <c r="F139" t="s">
        <v>247</v>
      </c>
      <c r="G139" s="6" t="s">
        <v>100</v>
      </c>
      <c r="H139" s="6" t="s">
        <v>109</v>
      </c>
      <c r="J139" s="6" t="s">
        <v>39</v>
      </c>
    </row>
    <row r="140" spans="1:10">
      <c r="A140" t="s">
        <v>297</v>
      </c>
      <c r="B140" s="6" t="s">
        <v>58</v>
      </c>
      <c r="E140" s="6" t="s">
        <v>191</v>
      </c>
      <c r="F140" t="s">
        <v>247</v>
      </c>
      <c r="G140" s="6" t="s">
        <v>101</v>
      </c>
      <c r="H140" s="6" t="s">
        <v>109</v>
      </c>
      <c r="J140" s="6" t="s">
        <v>39</v>
      </c>
    </row>
    <row r="141" spans="1:10">
      <c r="A141" t="s">
        <v>297</v>
      </c>
      <c r="B141" s="6" t="s">
        <v>58</v>
      </c>
      <c r="E141" s="6" t="s">
        <v>191</v>
      </c>
      <c r="F141" t="s">
        <v>247</v>
      </c>
      <c r="G141" s="6" t="s">
        <v>103</v>
      </c>
      <c r="H141" s="6" t="s">
        <v>109</v>
      </c>
      <c r="J141" s="6" t="s">
        <v>39</v>
      </c>
    </row>
    <row r="142" spans="1:10">
      <c r="A142" t="s">
        <v>297</v>
      </c>
      <c r="B142" s="6" t="s">
        <v>59</v>
      </c>
      <c r="E142" s="6" t="s">
        <v>191</v>
      </c>
      <c r="F142" t="s">
        <v>247</v>
      </c>
      <c r="G142" s="6" t="s">
        <v>97</v>
      </c>
      <c r="H142" s="6" t="s">
        <v>109</v>
      </c>
      <c r="J142" s="6" t="s">
        <v>39</v>
      </c>
    </row>
    <row r="143" spans="1:10">
      <c r="A143" t="s">
        <v>297</v>
      </c>
      <c r="B143" s="6" t="s">
        <v>59</v>
      </c>
      <c r="E143" s="6" t="s">
        <v>191</v>
      </c>
      <c r="F143" t="s">
        <v>247</v>
      </c>
      <c r="G143" s="6" t="s">
        <v>98</v>
      </c>
      <c r="H143" s="6" t="s">
        <v>109</v>
      </c>
      <c r="J143" s="6" t="s">
        <v>39</v>
      </c>
    </row>
    <row r="144" spans="1:10">
      <c r="A144" t="s">
        <v>297</v>
      </c>
      <c r="B144" s="6" t="s">
        <v>59</v>
      </c>
      <c r="E144" s="6" t="s">
        <v>191</v>
      </c>
      <c r="F144" t="s">
        <v>247</v>
      </c>
      <c r="G144" s="6" t="s">
        <v>99</v>
      </c>
      <c r="H144" s="6" t="s">
        <v>109</v>
      </c>
      <c r="J144" s="6" t="s">
        <v>39</v>
      </c>
    </row>
    <row r="145" spans="1:10">
      <c r="A145" t="s">
        <v>297</v>
      </c>
      <c r="B145" s="6" t="s">
        <v>59</v>
      </c>
      <c r="E145" s="6" t="s">
        <v>191</v>
      </c>
      <c r="F145" t="s">
        <v>247</v>
      </c>
      <c r="G145" s="6" t="s">
        <v>100</v>
      </c>
      <c r="H145" s="6" t="s">
        <v>109</v>
      </c>
      <c r="J145" s="6" t="s">
        <v>39</v>
      </c>
    </row>
    <row r="146" spans="1:10">
      <c r="A146" t="s">
        <v>297</v>
      </c>
      <c r="B146" s="6" t="s">
        <v>59</v>
      </c>
      <c r="E146" s="6" t="s">
        <v>191</v>
      </c>
      <c r="F146" t="s">
        <v>247</v>
      </c>
      <c r="G146" s="6" t="s">
        <v>101</v>
      </c>
      <c r="H146" s="6" t="s">
        <v>109</v>
      </c>
      <c r="J146" s="6" t="s">
        <v>39</v>
      </c>
    </row>
    <row r="147" spans="1:10">
      <c r="A147" t="s">
        <v>297</v>
      </c>
      <c r="B147" s="6" t="s">
        <v>59</v>
      </c>
      <c r="E147" s="6" t="s">
        <v>191</v>
      </c>
      <c r="F147" t="s">
        <v>247</v>
      </c>
      <c r="G147" s="6" t="s">
        <v>103</v>
      </c>
      <c r="H147" s="6" t="s">
        <v>109</v>
      </c>
      <c r="J147" s="6" t="s">
        <v>39</v>
      </c>
    </row>
    <row r="148" spans="1:10">
      <c r="A148" t="s">
        <v>297</v>
      </c>
      <c r="B148" s="6" t="s">
        <v>63</v>
      </c>
      <c r="E148" s="6" t="s">
        <v>191</v>
      </c>
      <c r="F148" t="s">
        <v>247</v>
      </c>
      <c r="G148" s="6" t="s">
        <v>97</v>
      </c>
      <c r="H148" s="6" t="s">
        <v>119</v>
      </c>
      <c r="J148" s="6" t="s">
        <v>39</v>
      </c>
    </row>
    <row r="149" spans="1:10">
      <c r="A149" t="s">
        <v>297</v>
      </c>
      <c r="B149" s="6" t="s">
        <v>63</v>
      </c>
      <c r="E149" s="6" t="s">
        <v>191</v>
      </c>
      <c r="F149" t="s">
        <v>247</v>
      </c>
      <c r="G149" s="6" t="s">
        <v>98</v>
      </c>
      <c r="H149" s="6" t="s">
        <v>119</v>
      </c>
      <c r="J149" s="6" t="s">
        <v>39</v>
      </c>
    </row>
    <row r="150" spans="1:10">
      <c r="A150" t="s">
        <v>297</v>
      </c>
      <c r="B150" s="6" t="s">
        <v>63</v>
      </c>
      <c r="E150" s="6" t="s">
        <v>191</v>
      </c>
      <c r="F150" t="s">
        <v>247</v>
      </c>
      <c r="G150" s="6" t="s">
        <v>99</v>
      </c>
      <c r="H150" s="6" t="s">
        <v>119</v>
      </c>
      <c r="J150" s="6" t="s">
        <v>39</v>
      </c>
    </row>
    <row r="151" spans="1:10">
      <c r="A151" t="s">
        <v>297</v>
      </c>
      <c r="B151" s="6" t="s">
        <v>63</v>
      </c>
      <c r="E151" s="6" t="s">
        <v>191</v>
      </c>
      <c r="F151" t="s">
        <v>247</v>
      </c>
      <c r="G151" s="6" t="s">
        <v>100</v>
      </c>
      <c r="H151" s="6" t="s">
        <v>119</v>
      </c>
      <c r="J151" s="6" t="s">
        <v>39</v>
      </c>
    </row>
    <row r="152" spans="1:10">
      <c r="A152" t="s">
        <v>297</v>
      </c>
      <c r="B152" s="6" t="s">
        <v>63</v>
      </c>
      <c r="E152" s="6" t="s">
        <v>191</v>
      </c>
      <c r="F152" t="s">
        <v>247</v>
      </c>
      <c r="G152" s="6" t="s">
        <v>101</v>
      </c>
      <c r="H152" s="6" t="s">
        <v>119</v>
      </c>
      <c r="J152" s="6" t="s">
        <v>39</v>
      </c>
    </row>
    <row r="153" spans="1:10">
      <c r="A153" t="s">
        <v>297</v>
      </c>
      <c r="B153" s="6" t="s">
        <v>63</v>
      </c>
      <c r="E153" s="6" t="s">
        <v>191</v>
      </c>
      <c r="F153" t="s">
        <v>247</v>
      </c>
      <c r="G153" s="6" t="s">
        <v>103</v>
      </c>
      <c r="H153" s="6" t="s">
        <v>119</v>
      </c>
      <c r="J153" s="6" t="s">
        <v>39</v>
      </c>
    </row>
    <row r="154" spans="1:10">
      <c r="A154" t="s">
        <v>297</v>
      </c>
      <c r="B154" s="6" t="s">
        <v>63</v>
      </c>
      <c r="E154" s="6" t="s">
        <v>191</v>
      </c>
      <c r="F154" t="s">
        <v>247</v>
      </c>
      <c r="G154" s="6" t="s">
        <v>97</v>
      </c>
      <c r="H154" s="6" t="s">
        <v>109</v>
      </c>
      <c r="J154" s="6" t="s">
        <v>39</v>
      </c>
    </row>
    <row r="155" spans="1:10">
      <c r="A155" t="s">
        <v>297</v>
      </c>
      <c r="B155" s="6" t="s">
        <v>63</v>
      </c>
      <c r="E155" s="6" t="s">
        <v>191</v>
      </c>
      <c r="F155" t="s">
        <v>247</v>
      </c>
      <c r="G155" s="6" t="s">
        <v>98</v>
      </c>
      <c r="H155" s="6" t="s">
        <v>109</v>
      </c>
      <c r="J155" s="6" t="s">
        <v>39</v>
      </c>
    </row>
    <row r="156" spans="1:10">
      <c r="A156" t="s">
        <v>297</v>
      </c>
      <c r="B156" s="6" t="s">
        <v>63</v>
      </c>
      <c r="E156" s="6" t="s">
        <v>191</v>
      </c>
      <c r="F156" t="s">
        <v>247</v>
      </c>
      <c r="G156" s="6" t="s">
        <v>99</v>
      </c>
      <c r="H156" s="6" t="s">
        <v>109</v>
      </c>
      <c r="J156" s="6" t="s">
        <v>39</v>
      </c>
    </row>
    <row r="157" spans="1:10">
      <c r="A157" t="s">
        <v>297</v>
      </c>
      <c r="B157" s="6" t="s">
        <v>63</v>
      </c>
      <c r="E157" s="6" t="s">
        <v>191</v>
      </c>
      <c r="F157" t="s">
        <v>247</v>
      </c>
      <c r="G157" s="6" t="s">
        <v>100</v>
      </c>
      <c r="H157" s="6" t="s">
        <v>109</v>
      </c>
      <c r="J157" s="6" t="s">
        <v>39</v>
      </c>
    </row>
    <row r="158" spans="1:10">
      <c r="A158" t="s">
        <v>297</v>
      </c>
      <c r="B158" s="6" t="s">
        <v>63</v>
      </c>
      <c r="E158" s="6" t="s">
        <v>191</v>
      </c>
      <c r="F158" t="s">
        <v>247</v>
      </c>
      <c r="G158" s="6" t="s">
        <v>101</v>
      </c>
      <c r="H158" s="6" t="s">
        <v>109</v>
      </c>
      <c r="J158" s="6" t="s">
        <v>39</v>
      </c>
    </row>
    <row r="159" spans="1:10">
      <c r="A159" t="s">
        <v>297</v>
      </c>
      <c r="B159" s="6" t="s">
        <v>63</v>
      </c>
      <c r="E159" s="6" t="s">
        <v>191</v>
      </c>
      <c r="F159" t="s">
        <v>247</v>
      </c>
      <c r="G159" s="6" t="s">
        <v>103</v>
      </c>
      <c r="H159" s="6" t="s">
        <v>109</v>
      </c>
      <c r="J159" s="6" t="s">
        <v>39</v>
      </c>
    </row>
    <row r="160" spans="1:10">
      <c r="A160" t="s">
        <v>297</v>
      </c>
      <c r="B160" s="6" t="s">
        <v>58</v>
      </c>
      <c r="E160" s="6" t="s">
        <v>191</v>
      </c>
      <c r="F160" t="s">
        <v>248</v>
      </c>
      <c r="G160" s="6" t="s">
        <v>97</v>
      </c>
      <c r="H160" s="6" t="s">
        <v>109</v>
      </c>
      <c r="J160" s="6" t="s">
        <v>39</v>
      </c>
    </row>
    <row r="161" spans="1:10">
      <c r="A161" t="s">
        <v>297</v>
      </c>
      <c r="B161" s="6" t="s">
        <v>58</v>
      </c>
      <c r="E161" s="6" t="s">
        <v>191</v>
      </c>
      <c r="F161" t="s">
        <v>248</v>
      </c>
      <c r="G161" s="6" t="s">
        <v>98</v>
      </c>
      <c r="H161" s="6" t="s">
        <v>109</v>
      </c>
      <c r="J161" s="6" t="s">
        <v>39</v>
      </c>
    </row>
    <row r="162" spans="1:10">
      <c r="A162" t="s">
        <v>297</v>
      </c>
      <c r="B162" s="6" t="s">
        <v>58</v>
      </c>
      <c r="E162" s="6" t="s">
        <v>191</v>
      </c>
      <c r="F162" t="s">
        <v>248</v>
      </c>
      <c r="G162" s="6" t="s">
        <v>99</v>
      </c>
      <c r="H162" s="6" t="s">
        <v>109</v>
      </c>
      <c r="J162" s="6" t="s">
        <v>39</v>
      </c>
    </row>
    <row r="163" spans="1:10">
      <c r="A163" t="s">
        <v>297</v>
      </c>
      <c r="B163" s="6" t="s">
        <v>58</v>
      </c>
      <c r="E163" s="6" t="s">
        <v>191</v>
      </c>
      <c r="F163" t="s">
        <v>248</v>
      </c>
      <c r="G163" s="6" t="s">
        <v>100</v>
      </c>
      <c r="H163" s="6" t="s">
        <v>109</v>
      </c>
      <c r="J163" s="6" t="s">
        <v>39</v>
      </c>
    </row>
    <row r="164" spans="1:10">
      <c r="A164" t="s">
        <v>297</v>
      </c>
      <c r="B164" s="6" t="s">
        <v>58</v>
      </c>
      <c r="E164" s="6" t="s">
        <v>191</v>
      </c>
      <c r="F164" t="s">
        <v>248</v>
      </c>
      <c r="G164" s="6" t="s">
        <v>101</v>
      </c>
      <c r="H164" s="6" t="s">
        <v>109</v>
      </c>
      <c r="J164" s="6" t="s">
        <v>39</v>
      </c>
    </row>
    <row r="165" spans="1:10">
      <c r="A165" t="s">
        <v>297</v>
      </c>
      <c r="B165" s="6" t="s">
        <v>58</v>
      </c>
      <c r="E165" s="6" t="s">
        <v>191</v>
      </c>
      <c r="F165" t="s">
        <v>248</v>
      </c>
      <c r="G165" s="6" t="s">
        <v>103</v>
      </c>
      <c r="H165" s="6" t="s">
        <v>109</v>
      </c>
      <c r="J165" s="6" t="s">
        <v>39</v>
      </c>
    </row>
    <row r="166" spans="1:10">
      <c r="A166" t="s">
        <v>297</v>
      </c>
      <c r="B166" s="6" t="s">
        <v>59</v>
      </c>
      <c r="E166" s="6" t="s">
        <v>191</v>
      </c>
      <c r="F166" t="s">
        <v>248</v>
      </c>
      <c r="G166" s="6" t="s">
        <v>97</v>
      </c>
      <c r="H166" s="6" t="s">
        <v>109</v>
      </c>
      <c r="J166" s="6" t="s">
        <v>39</v>
      </c>
    </row>
    <row r="167" spans="1:10">
      <c r="A167" t="s">
        <v>297</v>
      </c>
      <c r="B167" s="6" t="s">
        <v>59</v>
      </c>
      <c r="E167" s="6" t="s">
        <v>191</v>
      </c>
      <c r="F167" t="s">
        <v>248</v>
      </c>
      <c r="G167" s="6" t="s">
        <v>98</v>
      </c>
      <c r="H167" s="6" t="s">
        <v>109</v>
      </c>
      <c r="J167" s="6" t="s">
        <v>39</v>
      </c>
    </row>
    <row r="168" spans="1:10">
      <c r="A168" t="s">
        <v>297</v>
      </c>
      <c r="B168" s="6" t="s">
        <v>59</v>
      </c>
      <c r="E168" s="6" t="s">
        <v>191</v>
      </c>
      <c r="F168" t="s">
        <v>248</v>
      </c>
      <c r="G168" s="6" t="s">
        <v>99</v>
      </c>
      <c r="H168" s="6" t="s">
        <v>109</v>
      </c>
      <c r="J168" s="6" t="s">
        <v>39</v>
      </c>
    </row>
    <row r="169" spans="1:10">
      <c r="A169" t="s">
        <v>297</v>
      </c>
      <c r="B169" s="6" t="s">
        <v>59</v>
      </c>
      <c r="E169" s="6" t="s">
        <v>191</v>
      </c>
      <c r="F169" t="s">
        <v>248</v>
      </c>
      <c r="G169" s="6" t="s">
        <v>100</v>
      </c>
      <c r="H169" s="6" t="s">
        <v>109</v>
      </c>
      <c r="J169" s="6" t="s">
        <v>39</v>
      </c>
    </row>
    <row r="170" spans="1:10">
      <c r="A170" t="s">
        <v>297</v>
      </c>
      <c r="B170" s="6" t="s">
        <v>59</v>
      </c>
      <c r="E170" s="6" t="s">
        <v>191</v>
      </c>
      <c r="F170" t="s">
        <v>248</v>
      </c>
      <c r="G170" s="6" t="s">
        <v>101</v>
      </c>
      <c r="H170" s="6" t="s">
        <v>109</v>
      </c>
      <c r="J170" s="6" t="s">
        <v>39</v>
      </c>
    </row>
    <row r="171" spans="1:10">
      <c r="A171" t="s">
        <v>297</v>
      </c>
      <c r="B171" s="6" t="s">
        <v>59</v>
      </c>
      <c r="E171" s="6" t="s">
        <v>191</v>
      </c>
      <c r="F171" t="s">
        <v>248</v>
      </c>
      <c r="G171" s="6" t="s">
        <v>103</v>
      </c>
      <c r="H171" s="6" t="s">
        <v>109</v>
      </c>
      <c r="J171" s="6" t="s">
        <v>39</v>
      </c>
    </row>
    <row r="172" spans="1:10">
      <c r="A172" t="s">
        <v>297</v>
      </c>
      <c r="B172" s="6" t="s">
        <v>63</v>
      </c>
      <c r="E172" s="6" t="s">
        <v>191</v>
      </c>
      <c r="F172" t="s">
        <v>248</v>
      </c>
      <c r="G172" s="6" t="s">
        <v>97</v>
      </c>
      <c r="H172" s="6" t="s">
        <v>119</v>
      </c>
      <c r="J172" s="6" t="s">
        <v>39</v>
      </c>
    </row>
    <row r="173" spans="1:10">
      <c r="A173" t="s">
        <v>297</v>
      </c>
      <c r="B173" s="6" t="s">
        <v>63</v>
      </c>
      <c r="E173" s="6" t="s">
        <v>191</v>
      </c>
      <c r="F173" t="s">
        <v>248</v>
      </c>
      <c r="G173" s="6" t="s">
        <v>98</v>
      </c>
      <c r="H173" s="6" t="s">
        <v>119</v>
      </c>
      <c r="J173" s="6" t="s">
        <v>39</v>
      </c>
    </row>
    <row r="174" spans="1:10">
      <c r="A174" t="s">
        <v>297</v>
      </c>
      <c r="B174" s="6" t="s">
        <v>63</v>
      </c>
      <c r="E174" s="6" t="s">
        <v>191</v>
      </c>
      <c r="F174" t="s">
        <v>248</v>
      </c>
      <c r="G174" s="6" t="s">
        <v>99</v>
      </c>
      <c r="H174" s="6" t="s">
        <v>119</v>
      </c>
      <c r="J174" s="6" t="s">
        <v>39</v>
      </c>
    </row>
    <row r="175" spans="1:10">
      <c r="A175" t="s">
        <v>297</v>
      </c>
      <c r="B175" s="6" t="s">
        <v>63</v>
      </c>
      <c r="E175" s="6" t="s">
        <v>191</v>
      </c>
      <c r="F175" t="s">
        <v>248</v>
      </c>
      <c r="G175" s="6" t="s">
        <v>100</v>
      </c>
      <c r="H175" s="6" t="s">
        <v>119</v>
      </c>
      <c r="J175" s="6" t="s">
        <v>39</v>
      </c>
    </row>
    <row r="176" spans="1:10">
      <c r="A176" t="s">
        <v>297</v>
      </c>
      <c r="B176" s="6" t="s">
        <v>63</v>
      </c>
      <c r="E176" s="6" t="s">
        <v>191</v>
      </c>
      <c r="F176" t="s">
        <v>248</v>
      </c>
      <c r="G176" s="6" t="s">
        <v>101</v>
      </c>
      <c r="H176" s="6" t="s">
        <v>119</v>
      </c>
      <c r="J176" s="6" t="s">
        <v>39</v>
      </c>
    </row>
    <row r="177" spans="1:10">
      <c r="A177" t="s">
        <v>297</v>
      </c>
      <c r="B177" s="6" t="s">
        <v>63</v>
      </c>
      <c r="E177" s="6" t="s">
        <v>191</v>
      </c>
      <c r="F177" t="s">
        <v>248</v>
      </c>
      <c r="G177" s="6" t="s">
        <v>103</v>
      </c>
      <c r="H177" s="6" t="s">
        <v>119</v>
      </c>
      <c r="J177" s="6" t="s">
        <v>39</v>
      </c>
    </row>
    <row r="178" spans="1:10">
      <c r="A178" t="s">
        <v>297</v>
      </c>
      <c r="B178" s="6" t="s">
        <v>63</v>
      </c>
      <c r="E178" s="6" t="s">
        <v>191</v>
      </c>
      <c r="F178" t="s">
        <v>248</v>
      </c>
      <c r="G178" s="6" t="s">
        <v>97</v>
      </c>
      <c r="H178" s="6" t="s">
        <v>109</v>
      </c>
      <c r="J178" s="6" t="s">
        <v>39</v>
      </c>
    </row>
    <row r="179" spans="1:10">
      <c r="A179" t="s">
        <v>297</v>
      </c>
      <c r="B179" s="6" t="s">
        <v>63</v>
      </c>
      <c r="E179" s="6" t="s">
        <v>191</v>
      </c>
      <c r="F179" t="s">
        <v>248</v>
      </c>
      <c r="G179" s="6" t="s">
        <v>98</v>
      </c>
      <c r="H179" s="6" t="s">
        <v>109</v>
      </c>
      <c r="J179" s="6" t="s">
        <v>39</v>
      </c>
    </row>
    <row r="180" spans="1:10">
      <c r="A180" t="s">
        <v>297</v>
      </c>
      <c r="B180" s="6" t="s">
        <v>63</v>
      </c>
      <c r="E180" s="6" t="s">
        <v>191</v>
      </c>
      <c r="F180" t="s">
        <v>248</v>
      </c>
      <c r="G180" s="6" t="s">
        <v>99</v>
      </c>
      <c r="H180" s="6" t="s">
        <v>109</v>
      </c>
      <c r="J180" s="6" t="s">
        <v>39</v>
      </c>
    </row>
    <row r="181" spans="1:10">
      <c r="A181" t="s">
        <v>297</v>
      </c>
      <c r="B181" s="6" t="s">
        <v>63</v>
      </c>
      <c r="E181" s="6" t="s">
        <v>191</v>
      </c>
      <c r="F181" t="s">
        <v>248</v>
      </c>
      <c r="G181" s="6" t="s">
        <v>100</v>
      </c>
      <c r="H181" s="6" t="s">
        <v>109</v>
      </c>
      <c r="J181" s="6" t="s">
        <v>39</v>
      </c>
    </row>
    <row r="182" spans="1:10">
      <c r="A182" t="s">
        <v>297</v>
      </c>
      <c r="B182" s="6" t="s">
        <v>63</v>
      </c>
      <c r="E182" s="6" t="s">
        <v>191</v>
      </c>
      <c r="F182" t="s">
        <v>248</v>
      </c>
      <c r="G182" s="6" t="s">
        <v>101</v>
      </c>
      <c r="H182" s="6" t="s">
        <v>109</v>
      </c>
      <c r="J182" s="6" t="s">
        <v>39</v>
      </c>
    </row>
    <row r="183" spans="1:10">
      <c r="A183" t="s">
        <v>297</v>
      </c>
      <c r="B183" s="6" t="s">
        <v>63</v>
      </c>
      <c r="E183" s="6" t="s">
        <v>191</v>
      </c>
      <c r="F183" t="s">
        <v>248</v>
      </c>
      <c r="G183" s="6" t="s">
        <v>103</v>
      </c>
      <c r="H183" s="6" t="s">
        <v>109</v>
      </c>
      <c r="J183" s="6" t="s">
        <v>39</v>
      </c>
    </row>
    <row r="184" spans="1:10">
      <c r="A184" t="s">
        <v>297</v>
      </c>
      <c r="B184" s="6" t="s">
        <v>58</v>
      </c>
      <c r="C184" s="6" t="s">
        <v>134</v>
      </c>
      <c r="D184" s="6" t="s">
        <v>115</v>
      </c>
      <c r="H184" s="6" t="s">
        <v>109</v>
      </c>
      <c r="I184" s="6" t="s">
        <v>111</v>
      </c>
      <c r="J184" s="6" t="s">
        <v>39</v>
      </c>
    </row>
    <row r="185" spans="1:10">
      <c r="A185" t="s">
        <v>297</v>
      </c>
      <c r="B185" s="6" t="s">
        <v>58</v>
      </c>
      <c r="C185" s="6" t="s">
        <v>123</v>
      </c>
      <c r="D185" s="6" t="s">
        <v>115</v>
      </c>
      <c r="H185" s="6" t="s">
        <v>109</v>
      </c>
      <c r="I185" s="6" t="s">
        <v>111</v>
      </c>
      <c r="J185" s="6" t="s">
        <v>39</v>
      </c>
    </row>
    <row r="186" spans="1:10">
      <c r="A186" t="s">
        <v>297</v>
      </c>
      <c r="B186" s="6" t="s">
        <v>58</v>
      </c>
      <c r="C186" s="6" t="s">
        <v>124</v>
      </c>
      <c r="D186" s="6" t="s">
        <v>115</v>
      </c>
      <c r="H186" s="6" t="s">
        <v>109</v>
      </c>
      <c r="I186" s="6" t="s">
        <v>111</v>
      </c>
      <c r="J186" s="6" t="s">
        <v>39</v>
      </c>
    </row>
    <row r="187" spans="1:10">
      <c r="A187" t="s">
        <v>297</v>
      </c>
      <c r="B187" s="6" t="s">
        <v>58</v>
      </c>
      <c r="C187" s="6" t="s">
        <v>125</v>
      </c>
      <c r="D187" s="6" t="s">
        <v>115</v>
      </c>
      <c r="H187" s="6" t="s">
        <v>109</v>
      </c>
      <c r="I187" s="6" t="s">
        <v>111</v>
      </c>
      <c r="J187" s="6" t="s">
        <v>39</v>
      </c>
    </row>
    <row r="188" spans="1:10">
      <c r="A188" t="s">
        <v>297</v>
      </c>
      <c r="B188" s="6" t="s">
        <v>58</v>
      </c>
      <c r="C188" s="6" t="s">
        <v>126</v>
      </c>
      <c r="D188" s="6" t="s">
        <v>115</v>
      </c>
      <c r="H188" s="6" t="s">
        <v>109</v>
      </c>
      <c r="I188" s="6" t="s">
        <v>111</v>
      </c>
      <c r="J188" s="6" t="s">
        <v>39</v>
      </c>
    </row>
    <row r="189" spans="1:10">
      <c r="A189" t="s">
        <v>297</v>
      </c>
      <c r="B189" s="6" t="s">
        <v>58</v>
      </c>
      <c r="C189" s="6" t="s">
        <v>127</v>
      </c>
      <c r="D189" s="6" t="s">
        <v>115</v>
      </c>
      <c r="H189" s="6" t="s">
        <v>109</v>
      </c>
      <c r="I189" s="6" t="s">
        <v>111</v>
      </c>
      <c r="J189" s="6" t="s">
        <v>39</v>
      </c>
    </row>
    <row r="190" spans="1:10">
      <c r="A190" t="s">
        <v>297</v>
      </c>
      <c r="B190" s="6" t="s">
        <v>58</v>
      </c>
      <c r="C190" s="6" t="s">
        <v>128</v>
      </c>
      <c r="D190" s="6" t="s">
        <v>115</v>
      </c>
      <c r="H190" s="6" t="s">
        <v>109</v>
      </c>
      <c r="I190" s="6" t="s">
        <v>111</v>
      </c>
      <c r="J190" s="6" t="s">
        <v>39</v>
      </c>
    </row>
    <row r="191" spans="1:10">
      <c r="A191" t="s">
        <v>297</v>
      </c>
      <c r="B191" s="6" t="s">
        <v>58</v>
      </c>
      <c r="C191" s="6" t="s">
        <v>129</v>
      </c>
      <c r="D191" s="6" t="s">
        <v>115</v>
      </c>
      <c r="H191" s="6" t="s">
        <v>109</v>
      </c>
      <c r="I191" s="6" t="s">
        <v>111</v>
      </c>
      <c r="J191" s="6" t="s">
        <v>39</v>
      </c>
    </row>
    <row r="192" spans="1:10">
      <c r="A192" t="s">
        <v>297</v>
      </c>
      <c r="B192" s="6" t="s">
        <v>58</v>
      </c>
      <c r="C192" s="6" t="s">
        <v>134</v>
      </c>
      <c r="D192" s="6" t="s">
        <v>110</v>
      </c>
      <c r="H192" s="6" t="s">
        <v>109</v>
      </c>
      <c r="I192" s="6" t="s">
        <v>111</v>
      </c>
      <c r="J192" s="6" t="s">
        <v>39</v>
      </c>
    </row>
    <row r="193" spans="1:10">
      <c r="A193" t="s">
        <v>297</v>
      </c>
      <c r="B193" s="6" t="s">
        <v>58</v>
      </c>
      <c r="C193" s="6" t="s">
        <v>123</v>
      </c>
      <c r="D193" s="6" t="s">
        <v>110</v>
      </c>
      <c r="H193" s="6" t="s">
        <v>109</v>
      </c>
      <c r="I193" s="6" t="s">
        <v>111</v>
      </c>
      <c r="J193" s="6" t="s">
        <v>39</v>
      </c>
    </row>
    <row r="194" spans="1:10">
      <c r="A194" t="s">
        <v>297</v>
      </c>
      <c r="B194" s="6" t="s">
        <v>58</v>
      </c>
      <c r="C194" s="6" t="s">
        <v>124</v>
      </c>
      <c r="D194" s="6" t="s">
        <v>110</v>
      </c>
      <c r="H194" s="6" t="s">
        <v>109</v>
      </c>
      <c r="I194" s="6" t="s">
        <v>111</v>
      </c>
      <c r="J194" s="6" t="s">
        <v>39</v>
      </c>
    </row>
    <row r="195" spans="1:10">
      <c r="A195" t="s">
        <v>297</v>
      </c>
      <c r="B195" s="6" t="s">
        <v>58</v>
      </c>
      <c r="C195" s="6" t="s">
        <v>125</v>
      </c>
      <c r="D195" s="6" t="s">
        <v>110</v>
      </c>
      <c r="H195" s="6" t="s">
        <v>109</v>
      </c>
      <c r="I195" s="6" t="s">
        <v>111</v>
      </c>
      <c r="J195" s="6" t="s">
        <v>39</v>
      </c>
    </row>
    <row r="196" spans="1:10">
      <c r="A196" t="s">
        <v>297</v>
      </c>
      <c r="B196" s="6" t="s">
        <v>58</v>
      </c>
      <c r="C196" s="6" t="s">
        <v>126</v>
      </c>
      <c r="D196" s="6" t="s">
        <v>110</v>
      </c>
      <c r="H196" s="6" t="s">
        <v>109</v>
      </c>
      <c r="I196" s="6" t="s">
        <v>111</v>
      </c>
      <c r="J196" s="6" t="s">
        <v>39</v>
      </c>
    </row>
    <row r="197" spans="1:10">
      <c r="A197" t="s">
        <v>297</v>
      </c>
      <c r="B197" s="6" t="s">
        <v>58</v>
      </c>
      <c r="C197" s="6" t="s">
        <v>127</v>
      </c>
      <c r="D197" s="6" t="s">
        <v>110</v>
      </c>
      <c r="H197" s="6" t="s">
        <v>109</v>
      </c>
      <c r="I197" s="6" t="s">
        <v>111</v>
      </c>
      <c r="J197" s="6" t="s">
        <v>39</v>
      </c>
    </row>
    <row r="198" spans="1:10">
      <c r="A198" t="s">
        <v>297</v>
      </c>
      <c r="B198" s="6" t="s">
        <v>58</v>
      </c>
      <c r="C198" s="6" t="s">
        <v>128</v>
      </c>
      <c r="D198" s="6" t="s">
        <v>110</v>
      </c>
      <c r="H198" s="6" t="s">
        <v>109</v>
      </c>
      <c r="I198" s="6" t="s">
        <v>111</v>
      </c>
      <c r="J198" s="6" t="s">
        <v>39</v>
      </c>
    </row>
    <row r="199" spans="1:10">
      <c r="A199" t="s">
        <v>297</v>
      </c>
      <c r="B199" s="6" t="s">
        <v>58</v>
      </c>
      <c r="C199" s="6" t="s">
        <v>129</v>
      </c>
      <c r="D199" s="6" t="s">
        <v>110</v>
      </c>
      <c r="H199" s="6" t="s">
        <v>109</v>
      </c>
      <c r="I199" s="6" t="s">
        <v>111</v>
      </c>
      <c r="J199" s="6" t="s">
        <v>39</v>
      </c>
    </row>
    <row r="200" spans="1:10">
      <c r="A200" t="s">
        <v>297</v>
      </c>
      <c r="B200" s="6" t="s">
        <v>59</v>
      </c>
      <c r="C200" s="6" t="s">
        <v>134</v>
      </c>
      <c r="D200" s="6" t="s">
        <v>115</v>
      </c>
      <c r="H200" s="6" t="s">
        <v>109</v>
      </c>
      <c r="I200" s="6" t="s">
        <v>111</v>
      </c>
      <c r="J200" s="6" t="s">
        <v>39</v>
      </c>
    </row>
    <row r="201" spans="1:10">
      <c r="A201" t="s">
        <v>297</v>
      </c>
      <c r="B201" s="6" t="s">
        <v>59</v>
      </c>
      <c r="C201" s="6" t="s">
        <v>123</v>
      </c>
      <c r="D201" s="6" t="s">
        <v>115</v>
      </c>
      <c r="H201" s="6" t="s">
        <v>109</v>
      </c>
      <c r="I201" s="6" t="s">
        <v>111</v>
      </c>
      <c r="J201" s="6" t="s">
        <v>39</v>
      </c>
    </row>
    <row r="202" spans="1:10">
      <c r="A202" t="s">
        <v>297</v>
      </c>
      <c r="B202" s="6" t="s">
        <v>59</v>
      </c>
      <c r="C202" s="6" t="s">
        <v>124</v>
      </c>
      <c r="D202" s="6" t="s">
        <v>115</v>
      </c>
      <c r="H202" s="6" t="s">
        <v>109</v>
      </c>
      <c r="I202" s="6" t="s">
        <v>111</v>
      </c>
      <c r="J202" s="6" t="s">
        <v>39</v>
      </c>
    </row>
    <row r="203" spans="1:10">
      <c r="A203" t="s">
        <v>297</v>
      </c>
      <c r="B203" s="6" t="s">
        <v>59</v>
      </c>
      <c r="C203" s="6" t="s">
        <v>125</v>
      </c>
      <c r="D203" s="6" t="s">
        <v>115</v>
      </c>
      <c r="H203" s="6" t="s">
        <v>109</v>
      </c>
      <c r="I203" s="6" t="s">
        <v>111</v>
      </c>
      <c r="J203" s="6" t="s">
        <v>39</v>
      </c>
    </row>
    <row r="204" spans="1:10">
      <c r="A204" t="s">
        <v>297</v>
      </c>
      <c r="B204" s="6" t="s">
        <v>59</v>
      </c>
      <c r="C204" s="6" t="s">
        <v>126</v>
      </c>
      <c r="D204" s="6" t="s">
        <v>115</v>
      </c>
      <c r="H204" s="6" t="s">
        <v>109</v>
      </c>
      <c r="I204" s="6" t="s">
        <v>111</v>
      </c>
      <c r="J204" s="6" t="s">
        <v>39</v>
      </c>
    </row>
    <row r="205" spans="1:10">
      <c r="A205" t="s">
        <v>297</v>
      </c>
      <c r="B205" s="6" t="s">
        <v>59</v>
      </c>
      <c r="C205" s="6" t="s">
        <v>127</v>
      </c>
      <c r="D205" s="6" t="s">
        <v>115</v>
      </c>
      <c r="H205" s="6" t="s">
        <v>109</v>
      </c>
      <c r="I205" s="6" t="s">
        <v>111</v>
      </c>
      <c r="J205" s="6" t="s">
        <v>39</v>
      </c>
    </row>
    <row r="206" spans="1:10">
      <c r="A206" t="s">
        <v>297</v>
      </c>
      <c r="B206" s="6" t="s">
        <v>59</v>
      </c>
      <c r="C206" s="6" t="s">
        <v>128</v>
      </c>
      <c r="D206" s="6" t="s">
        <v>115</v>
      </c>
      <c r="H206" s="6" t="s">
        <v>109</v>
      </c>
      <c r="I206" s="6" t="s">
        <v>111</v>
      </c>
      <c r="J206" s="6" t="s">
        <v>39</v>
      </c>
    </row>
    <row r="207" spans="1:10">
      <c r="A207" t="s">
        <v>297</v>
      </c>
      <c r="B207" s="6" t="s">
        <v>59</v>
      </c>
      <c r="C207" s="6" t="s">
        <v>129</v>
      </c>
      <c r="D207" s="6" t="s">
        <v>115</v>
      </c>
      <c r="H207" s="6" t="s">
        <v>109</v>
      </c>
      <c r="I207" s="6" t="s">
        <v>111</v>
      </c>
      <c r="J207" s="6" t="s">
        <v>39</v>
      </c>
    </row>
    <row r="208" spans="1:10">
      <c r="A208" t="s">
        <v>297</v>
      </c>
      <c r="B208" s="6" t="s">
        <v>59</v>
      </c>
      <c r="C208" s="6" t="s">
        <v>134</v>
      </c>
      <c r="D208" s="6" t="s">
        <v>110</v>
      </c>
      <c r="H208" s="6" t="s">
        <v>109</v>
      </c>
      <c r="I208" s="6" t="s">
        <v>111</v>
      </c>
      <c r="J208" s="6" t="s">
        <v>39</v>
      </c>
    </row>
    <row r="209" spans="1:10">
      <c r="A209" t="s">
        <v>297</v>
      </c>
      <c r="B209" s="6" t="s">
        <v>59</v>
      </c>
      <c r="C209" s="6" t="s">
        <v>123</v>
      </c>
      <c r="D209" s="6" t="s">
        <v>110</v>
      </c>
      <c r="H209" s="6" t="s">
        <v>109</v>
      </c>
      <c r="I209" s="6" t="s">
        <v>111</v>
      </c>
      <c r="J209" s="6" t="s">
        <v>39</v>
      </c>
    </row>
    <row r="210" spans="1:10">
      <c r="A210" t="s">
        <v>297</v>
      </c>
      <c r="B210" s="6" t="s">
        <v>59</v>
      </c>
      <c r="C210" s="6" t="s">
        <v>124</v>
      </c>
      <c r="D210" s="6" t="s">
        <v>110</v>
      </c>
      <c r="H210" s="6" t="s">
        <v>109</v>
      </c>
      <c r="I210" s="6" t="s">
        <v>111</v>
      </c>
      <c r="J210" s="6" t="s">
        <v>39</v>
      </c>
    </row>
    <row r="211" spans="1:10">
      <c r="A211" t="s">
        <v>297</v>
      </c>
      <c r="B211" s="6" t="s">
        <v>59</v>
      </c>
      <c r="C211" s="6" t="s">
        <v>125</v>
      </c>
      <c r="D211" s="6" t="s">
        <v>110</v>
      </c>
      <c r="H211" s="6" t="s">
        <v>109</v>
      </c>
      <c r="I211" s="6" t="s">
        <v>111</v>
      </c>
      <c r="J211" s="6" t="s">
        <v>39</v>
      </c>
    </row>
    <row r="212" spans="1:10">
      <c r="A212" t="s">
        <v>297</v>
      </c>
      <c r="B212" s="6" t="s">
        <v>59</v>
      </c>
      <c r="C212" s="6" t="s">
        <v>126</v>
      </c>
      <c r="D212" s="6" t="s">
        <v>110</v>
      </c>
      <c r="H212" s="6" t="s">
        <v>109</v>
      </c>
      <c r="I212" s="6" t="s">
        <v>111</v>
      </c>
      <c r="J212" s="6" t="s">
        <v>39</v>
      </c>
    </row>
    <row r="213" spans="1:10">
      <c r="A213" t="s">
        <v>297</v>
      </c>
      <c r="B213" s="6" t="s">
        <v>59</v>
      </c>
      <c r="C213" s="6" t="s">
        <v>127</v>
      </c>
      <c r="D213" s="6" t="s">
        <v>110</v>
      </c>
      <c r="H213" s="6" t="s">
        <v>109</v>
      </c>
      <c r="I213" s="6" t="s">
        <v>111</v>
      </c>
      <c r="J213" s="6" t="s">
        <v>39</v>
      </c>
    </row>
    <row r="214" spans="1:10">
      <c r="A214" t="s">
        <v>297</v>
      </c>
      <c r="B214" s="6" t="s">
        <v>59</v>
      </c>
      <c r="C214" s="6" t="s">
        <v>128</v>
      </c>
      <c r="D214" s="6" t="s">
        <v>110</v>
      </c>
      <c r="H214" s="6" t="s">
        <v>109</v>
      </c>
      <c r="I214" s="6" t="s">
        <v>111</v>
      </c>
      <c r="J214" s="6" t="s">
        <v>39</v>
      </c>
    </row>
    <row r="215" spans="1:10">
      <c r="A215" t="s">
        <v>297</v>
      </c>
      <c r="B215" s="6" t="s">
        <v>59</v>
      </c>
      <c r="C215" s="6" t="s">
        <v>129</v>
      </c>
      <c r="D215" s="6" t="s">
        <v>110</v>
      </c>
      <c r="H215" s="6" t="s">
        <v>109</v>
      </c>
      <c r="I215" s="6" t="s">
        <v>111</v>
      </c>
      <c r="J215" s="6" t="s">
        <v>39</v>
      </c>
    </row>
    <row r="216" spans="1:10">
      <c r="A216" t="s">
        <v>297</v>
      </c>
      <c r="B216" s="6" t="s">
        <v>63</v>
      </c>
      <c r="C216" s="6" t="s">
        <v>134</v>
      </c>
      <c r="D216" s="6" t="s">
        <v>115</v>
      </c>
      <c r="H216" s="6" t="s">
        <v>119</v>
      </c>
      <c r="I216" s="6" t="s">
        <v>111</v>
      </c>
      <c r="J216" s="6" t="s">
        <v>39</v>
      </c>
    </row>
    <row r="217" spans="1:10">
      <c r="A217" t="s">
        <v>297</v>
      </c>
      <c r="B217" s="6" t="s">
        <v>63</v>
      </c>
      <c r="C217" s="6" t="s">
        <v>123</v>
      </c>
      <c r="D217" s="6" t="s">
        <v>115</v>
      </c>
      <c r="H217" s="6" t="s">
        <v>119</v>
      </c>
      <c r="I217" s="6" t="s">
        <v>111</v>
      </c>
      <c r="J217" s="6" t="s">
        <v>39</v>
      </c>
    </row>
    <row r="218" spans="1:10">
      <c r="A218" t="s">
        <v>297</v>
      </c>
      <c r="B218" s="6" t="s">
        <v>63</v>
      </c>
      <c r="C218" s="6" t="s">
        <v>124</v>
      </c>
      <c r="D218" s="6" t="s">
        <v>115</v>
      </c>
      <c r="H218" s="6" t="s">
        <v>119</v>
      </c>
      <c r="I218" s="6" t="s">
        <v>111</v>
      </c>
      <c r="J218" s="6" t="s">
        <v>39</v>
      </c>
    </row>
    <row r="219" spans="1:10">
      <c r="A219" t="s">
        <v>297</v>
      </c>
      <c r="B219" s="6" t="s">
        <v>63</v>
      </c>
      <c r="C219" s="6" t="s">
        <v>125</v>
      </c>
      <c r="D219" s="6" t="s">
        <v>115</v>
      </c>
      <c r="H219" s="6" t="s">
        <v>119</v>
      </c>
      <c r="I219" s="6" t="s">
        <v>111</v>
      </c>
      <c r="J219" s="6" t="s">
        <v>39</v>
      </c>
    </row>
    <row r="220" spans="1:10">
      <c r="A220" t="s">
        <v>297</v>
      </c>
      <c r="B220" s="6" t="s">
        <v>63</v>
      </c>
      <c r="C220" s="6" t="s">
        <v>126</v>
      </c>
      <c r="D220" s="6" t="s">
        <v>115</v>
      </c>
      <c r="H220" s="6" t="s">
        <v>119</v>
      </c>
      <c r="I220" s="6" t="s">
        <v>111</v>
      </c>
      <c r="J220" s="6" t="s">
        <v>39</v>
      </c>
    </row>
    <row r="221" spans="1:10">
      <c r="A221" t="s">
        <v>297</v>
      </c>
      <c r="B221" s="6" t="s">
        <v>63</v>
      </c>
      <c r="C221" s="6" t="s">
        <v>127</v>
      </c>
      <c r="D221" s="6" t="s">
        <v>115</v>
      </c>
      <c r="H221" s="6" t="s">
        <v>119</v>
      </c>
      <c r="I221" s="6" t="s">
        <v>111</v>
      </c>
      <c r="J221" s="6" t="s">
        <v>39</v>
      </c>
    </row>
    <row r="222" spans="1:10">
      <c r="A222" t="s">
        <v>297</v>
      </c>
      <c r="B222" s="6" t="s">
        <v>63</v>
      </c>
      <c r="C222" s="6" t="s">
        <v>128</v>
      </c>
      <c r="D222" s="6" t="s">
        <v>115</v>
      </c>
      <c r="H222" s="6" t="s">
        <v>119</v>
      </c>
      <c r="I222" s="6" t="s">
        <v>111</v>
      </c>
      <c r="J222" s="6" t="s">
        <v>39</v>
      </c>
    </row>
    <row r="223" spans="1:10">
      <c r="A223" t="s">
        <v>297</v>
      </c>
      <c r="B223" s="6" t="s">
        <v>63</v>
      </c>
      <c r="C223" s="6" t="s">
        <v>129</v>
      </c>
      <c r="D223" s="6" t="s">
        <v>115</v>
      </c>
      <c r="H223" s="6" t="s">
        <v>119</v>
      </c>
      <c r="I223" s="6" t="s">
        <v>111</v>
      </c>
      <c r="J223" s="6" t="s">
        <v>39</v>
      </c>
    </row>
    <row r="224" spans="1:10">
      <c r="A224" t="s">
        <v>297</v>
      </c>
      <c r="B224" s="6" t="s">
        <v>63</v>
      </c>
      <c r="C224" s="6" t="s">
        <v>134</v>
      </c>
      <c r="D224" s="6" t="s">
        <v>110</v>
      </c>
      <c r="H224" s="6" t="s">
        <v>119</v>
      </c>
      <c r="I224" s="6" t="s">
        <v>111</v>
      </c>
      <c r="J224" s="6" t="s">
        <v>39</v>
      </c>
    </row>
    <row r="225" spans="1:10">
      <c r="A225" t="s">
        <v>297</v>
      </c>
      <c r="B225" s="6" t="s">
        <v>63</v>
      </c>
      <c r="C225" s="6" t="s">
        <v>123</v>
      </c>
      <c r="D225" s="6" t="s">
        <v>110</v>
      </c>
      <c r="H225" s="6" t="s">
        <v>119</v>
      </c>
      <c r="I225" s="6" t="s">
        <v>111</v>
      </c>
      <c r="J225" s="6" t="s">
        <v>39</v>
      </c>
    </row>
    <row r="226" spans="1:10">
      <c r="A226" t="s">
        <v>297</v>
      </c>
      <c r="B226" s="6" t="s">
        <v>63</v>
      </c>
      <c r="C226" s="6" t="s">
        <v>124</v>
      </c>
      <c r="D226" s="6" t="s">
        <v>110</v>
      </c>
      <c r="H226" s="6" t="s">
        <v>119</v>
      </c>
      <c r="I226" s="6" t="s">
        <v>111</v>
      </c>
      <c r="J226" s="6" t="s">
        <v>39</v>
      </c>
    </row>
    <row r="227" spans="1:10">
      <c r="A227" t="s">
        <v>297</v>
      </c>
      <c r="B227" s="6" t="s">
        <v>63</v>
      </c>
      <c r="C227" s="6" t="s">
        <v>125</v>
      </c>
      <c r="D227" s="6" t="s">
        <v>110</v>
      </c>
      <c r="H227" s="6" t="s">
        <v>119</v>
      </c>
      <c r="I227" s="6" t="s">
        <v>111</v>
      </c>
      <c r="J227" s="6" t="s">
        <v>39</v>
      </c>
    </row>
    <row r="228" spans="1:10">
      <c r="A228" t="s">
        <v>297</v>
      </c>
      <c r="B228" s="6" t="s">
        <v>63</v>
      </c>
      <c r="C228" s="6" t="s">
        <v>126</v>
      </c>
      <c r="D228" s="6" t="s">
        <v>110</v>
      </c>
      <c r="H228" s="6" t="s">
        <v>119</v>
      </c>
      <c r="I228" s="6" t="s">
        <v>111</v>
      </c>
      <c r="J228" s="6" t="s">
        <v>39</v>
      </c>
    </row>
    <row r="229" spans="1:10">
      <c r="A229" t="s">
        <v>297</v>
      </c>
      <c r="B229" s="6" t="s">
        <v>63</v>
      </c>
      <c r="C229" s="6" t="s">
        <v>127</v>
      </c>
      <c r="D229" s="6" t="s">
        <v>110</v>
      </c>
      <c r="H229" s="6" t="s">
        <v>119</v>
      </c>
      <c r="I229" s="6" t="s">
        <v>111</v>
      </c>
      <c r="J229" s="6" t="s">
        <v>39</v>
      </c>
    </row>
    <row r="230" spans="1:10">
      <c r="A230" t="s">
        <v>297</v>
      </c>
      <c r="B230" s="6" t="s">
        <v>63</v>
      </c>
      <c r="C230" s="6" t="s">
        <v>128</v>
      </c>
      <c r="D230" s="6" t="s">
        <v>110</v>
      </c>
      <c r="H230" s="6" t="s">
        <v>119</v>
      </c>
      <c r="I230" s="6" t="s">
        <v>111</v>
      </c>
      <c r="J230" s="6" t="s">
        <v>39</v>
      </c>
    </row>
    <row r="231" spans="1:10">
      <c r="A231" t="s">
        <v>297</v>
      </c>
      <c r="B231" s="6" t="s">
        <v>63</v>
      </c>
      <c r="C231" s="6" t="s">
        <v>129</v>
      </c>
      <c r="D231" s="6" t="s">
        <v>110</v>
      </c>
      <c r="H231" s="6" t="s">
        <v>119</v>
      </c>
      <c r="I231" s="6" t="s">
        <v>111</v>
      </c>
      <c r="J231" s="6" t="s">
        <v>39</v>
      </c>
    </row>
    <row r="232" spans="1:10">
      <c r="A232" t="s">
        <v>297</v>
      </c>
      <c r="B232" s="6" t="s">
        <v>63</v>
      </c>
      <c r="C232" s="6" t="s">
        <v>134</v>
      </c>
      <c r="D232" s="6" t="s">
        <v>115</v>
      </c>
      <c r="H232" s="6" t="s">
        <v>109</v>
      </c>
      <c r="I232" s="6" t="s">
        <v>111</v>
      </c>
      <c r="J232" s="6" t="s">
        <v>39</v>
      </c>
    </row>
    <row r="233" spans="1:10">
      <c r="A233" t="s">
        <v>297</v>
      </c>
      <c r="B233" s="6" t="s">
        <v>63</v>
      </c>
      <c r="C233" s="6" t="s">
        <v>123</v>
      </c>
      <c r="D233" s="6" t="s">
        <v>115</v>
      </c>
      <c r="H233" s="6" t="s">
        <v>109</v>
      </c>
      <c r="I233" s="6" t="s">
        <v>111</v>
      </c>
      <c r="J233" s="6" t="s">
        <v>39</v>
      </c>
    </row>
    <row r="234" spans="1:10">
      <c r="A234" t="s">
        <v>297</v>
      </c>
      <c r="B234" s="6" t="s">
        <v>63</v>
      </c>
      <c r="C234" s="6" t="s">
        <v>124</v>
      </c>
      <c r="D234" s="6" t="s">
        <v>115</v>
      </c>
      <c r="H234" s="6" t="s">
        <v>109</v>
      </c>
      <c r="I234" s="6" t="s">
        <v>111</v>
      </c>
      <c r="J234" s="6" t="s">
        <v>39</v>
      </c>
    </row>
    <row r="235" spans="1:10">
      <c r="A235" t="s">
        <v>297</v>
      </c>
      <c r="B235" s="6" t="s">
        <v>63</v>
      </c>
      <c r="C235" s="6" t="s">
        <v>125</v>
      </c>
      <c r="D235" s="6" t="s">
        <v>115</v>
      </c>
      <c r="H235" s="6" t="s">
        <v>109</v>
      </c>
      <c r="I235" s="6" t="s">
        <v>111</v>
      </c>
      <c r="J235" s="6" t="s">
        <v>39</v>
      </c>
    </row>
    <row r="236" spans="1:10">
      <c r="A236" t="s">
        <v>297</v>
      </c>
      <c r="B236" s="6" t="s">
        <v>63</v>
      </c>
      <c r="C236" s="6" t="s">
        <v>126</v>
      </c>
      <c r="D236" s="6" t="s">
        <v>115</v>
      </c>
      <c r="H236" s="6" t="s">
        <v>109</v>
      </c>
      <c r="I236" s="6" t="s">
        <v>111</v>
      </c>
      <c r="J236" s="6" t="s">
        <v>39</v>
      </c>
    </row>
    <row r="237" spans="1:10">
      <c r="A237" t="s">
        <v>297</v>
      </c>
      <c r="B237" s="6" t="s">
        <v>63</v>
      </c>
      <c r="C237" s="6" t="s">
        <v>127</v>
      </c>
      <c r="D237" s="6" t="s">
        <v>115</v>
      </c>
      <c r="H237" s="6" t="s">
        <v>109</v>
      </c>
      <c r="I237" s="6" t="s">
        <v>111</v>
      </c>
      <c r="J237" s="6" t="s">
        <v>39</v>
      </c>
    </row>
    <row r="238" spans="1:10">
      <c r="A238" t="s">
        <v>297</v>
      </c>
      <c r="B238" s="6" t="s">
        <v>63</v>
      </c>
      <c r="C238" s="6" t="s">
        <v>128</v>
      </c>
      <c r="D238" s="6" t="s">
        <v>115</v>
      </c>
      <c r="H238" s="6" t="s">
        <v>109</v>
      </c>
      <c r="I238" s="6" t="s">
        <v>111</v>
      </c>
      <c r="J238" s="6" t="s">
        <v>39</v>
      </c>
    </row>
    <row r="239" spans="1:10">
      <c r="A239" t="s">
        <v>297</v>
      </c>
      <c r="B239" s="6" t="s">
        <v>63</v>
      </c>
      <c r="C239" s="6" t="s">
        <v>129</v>
      </c>
      <c r="D239" s="6" t="s">
        <v>115</v>
      </c>
      <c r="H239" s="6" t="s">
        <v>109</v>
      </c>
      <c r="I239" s="6" t="s">
        <v>111</v>
      </c>
      <c r="J239" s="6" t="s">
        <v>39</v>
      </c>
    </row>
    <row r="240" spans="1:10">
      <c r="A240" t="s">
        <v>297</v>
      </c>
      <c r="B240" s="6" t="s">
        <v>63</v>
      </c>
      <c r="C240" s="6" t="s">
        <v>134</v>
      </c>
      <c r="D240" s="6" t="s">
        <v>110</v>
      </c>
      <c r="H240" s="6" t="s">
        <v>109</v>
      </c>
      <c r="I240" s="6" t="s">
        <v>111</v>
      </c>
      <c r="J240" s="6" t="s">
        <v>39</v>
      </c>
    </row>
    <row r="241" spans="1:10">
      <c r="A241" t="s">
        <v>297</v>
      </c>
      <c r="B241" s="6" t="s">
        <v>63</v>
      </c>
      <c r="C241" s="6" t="s">
        <v>123</v>
      </c>
      <c r="D241" s="6" t="s">
        <v>110</v>
      </c>
      <c r="H241" s="6" t="s">
        <v>109</v>
      </c>
      <c r="I241" s="6" t="s">
        <v>111</v>
      </c>
      <c r="J241" s="6" t="s">
        <v>39</v>
      </c>
    </row>
    <row r="242" spans="1:10">
      <c r="A242" t="s">
        <v>297</v>
      </c>
      <c r="B242" s="6" t="s">
        <v>63</v>
      </c>
      <c r="C242" s="6" t="s">
        <v>124</v>
      </c>
      <c r="D242" s="6" t="s">
        <v>110</v>
      </c>
      <c r="H242" s="6" t="s">
        <v>109</v>
      </c>
      <c r="I242" s="6" t="s">
        <v>111</v>
      </c>
      <c r="J242" s="6" t="s">
        <v>39</v>
      </c>
    </row>
    <row r="243" spans="1:10">
      <c r="A243" t="s">
        <v>297</v>
      </c>
      <c r="B243" s="6" t="s">
        <v>63</v>
      </c>
      <c r="C243" s="6" t="s">
        <v>125</v>
      </c>
      <c r="D243" s="6" t="s">
        <v>110</v>
      </c>
      <c r="H243" s="6" t="s">
        <v>109</v>
      </c>
      <c r="I243" s="6" t="s">
        <v>111</v>
      </c>
      <c r="J243" s="6" t="s">
        <v>39</v>
      </c>
    </row>
    <row r="244" spans="1:10">
      <c r="A244" t="s">
        <v>297</v>
      </c>
      <c r="B244" s="6" t="s">
        <v>63</v>
      </c>
      <c r="C244" s="6" t="s">
        <v>126</v>
      </c>
      <c r="D244" s="6" t="s">
        <v>110</v>
      </c>
      <c r="H244" s="6" t="s">
        <v>109</v>
      </c>
      <c r="I244" s="6" t="s">
        <v>111</v>
      </c>
      <c r="J244" s="6" t="s">
        <v>39</v>
      </c>
    </row>
    <row r="245" spans="1:10">
      <c r="A245" t="s">
        <v>297</v>
      </c>
      <c r="B245" s="6" t="s">
        <v>63</v>
      </c>
      <c r="C245" s="6" t="s">
        <v>127</v>
      </c>
      <c r="D245" s="6" t="s">
        <v>110</v>
      </c>
      <c r="H245" s="6" t="s">
        <v>109</v>
      </c>
      <c r="I245" s="6" t="s">
        <v>111</v>
      </c>
      <c r="J245" s="6" t="s">
        <v>39</v>
      </c>
    </row>
    <row r="246" spans="1:10">
      <c r="A246" t="s">
        <v>297</v>
      </c>
      <c r="B246" s="6" t="s">
        <v>63</v>
      </c>
      <c r="C246" s="6" t="s">
        <v>128</v>
      </c>
      <c r="D246" s="6" t="s">
        <v>110</v>
      </c>
      <c r="H246" s="6" t="s">
        <v>109</v>
      </c>
      <c r="I246" s="6" t="s">
        <v>111</v>
      </c>
      <c r="J246" s="6" t="s">
        <v>39</v>
      </c>
    </row>
    <row r="247" spans="1:10">
      <c r="A247" t="s">
        <v>297</v>
      </c>
      <c r="B247" s="6" t="s">
        <v>63</v>
      </c>
      <c r="C247" s="6" t="s">
        <v>129</v>
      </c>
      <c r="D247" s="6" t="s">
        <v>110</v>
      </c>
      <c r="H247" s="6" t="s">
        <v>109</v>
      </c>
      <c r="I247" s="6" t="s">
        <v>111</v>
      </c>
      <c r="J247" s="6" t="s">
        <v>39</v>
      </c>
    </row>
    <row r="248" spans="1:10">
      <c r="A248" t="s">
        <v>297</v>
      </c>
      <c r="B248" s="6" t="s">
        <v>64</v>
      </c>
      <c r="C248" s="6" t="s">
        <v>134</v>
      </c>
      <c r="D248" s="6" t="s">
        <v>115</v>
      </c>
      <c r="H248" s="6" t="s">
        <v>109</v>
      </c>
      <c r="I248" s="6" t="s">
        <v>111</v>
      </c>
      <c r="J248" s="6" t="s">
        <v>39</v>
      </c>
    </row>
    <row r="249" spans="1:10">
      <c r="A249" t="s">
        <v>297</v>
      </c>
      <c r="B249" s="6" t="s">
        <v>64</v>
      </c>
      <c r="C249" s="6" t="s">
        <v>123</v>
      </c>
      <c r="D249" s="6" t="s">
        <v>115</v>
      </c>
      <c r="H249" s="6" t="s">
        <v>109</v>
      </c>
      <c r="I249" s="6" t="s">
        <v>111</v>
      </c>
      <c r="J249" s="6" t="s">
        <v>39</v>
      </c>
    </row>
    <row r="250" spans="1:10">
      <c r="A250" t="s">
        <v>297</v>
      </c>
      <c r="B250" s="6" t="s">
        <v>64</v>
      </c>
      <c r="C250" s="6" t="s">
        <v>124</v>
      </c>
      <c r="D250" s="6" t="s">
        <v>115</v>
      </c>
      <c r="H250" s="6" t="s">
        <v>109</v>
      </c>
      <c r="I250" s="6" t="s">
        <v>111</v>
      </c>
      <c r="J250" s="6" t="s">
        <v>39</v>
      </c>
    </row>
    <row r="251" spans="1:10">
      <c r="A251" t="s">
        <v>297</v>
      </c>
      <c r="B251" s="6" t="s">
        <v>64</v>
      </c>
      <c r="C251" s="6" t="s">
        <v>125</v>
      </c>
      <c r="D251" s="6" t="s">
        <v>115</v>
      </c>
      <c r="H251" s="6" t="s">
        <v>109</v>
      </c>
      <c r="I251" s="6" t="s">
        <v>111</v>
      </c>
      <c r="J251" s="6" t="s">
        <v>39</v>
      </c>
    </row>
    <row r="252" spans="1:10">
      <c r="A252" t="s">
        <v>297</v>
      </c>
      <c r="B252" s="6" t="s">
        <v>64</v>
      </c>
      <c r="C252" s="6" t="s">
        <v>126</v>
      </c>
      <c r="D252" s="6" t="s">
        <v>115</v>
      </c>
      <c r="H252" s="6" t="s">
        <v>109</v>
      </c>
      <c r="I252" s="6" t="s">
        <v>111</v>
      </c>
      <c r="J252" s="6" t="s">
        <v>39</v>
      </c>
    </row>
    <row r="253" spans="1:10">
      <c r="A253" t="s">
        <v>297</v>
      </c>
      <c r="B253" s="6" t="s">
        <v>64</v>
      </c>
      <c r="C253" s="6" t="s">
        <v>127</v>
      </c>
      <c r="D253" s="6" t="s">
        <v>115</v>
      </c>
      <c r="H253" s="6" t="s">
        <v>109</v>
      </c>
      <c r="I253" s="6" t="s">
        <v>111</v>
      </c>
      <c r="J253" s="6" t="s">
        <v>39</v>
      </c>
    </row>
    <row r="254" spans="1:10">
      <c r="A254" t="s">
        <v>297</v>
      </c>
      <c r="B254" s="6" t="s">
        <v>64</v>
      </c>
      <c r="C254" s="6" t="s">
        <v>128</v>
      </c>
      <c r="D254" s="6" t="s">
        <v>115</v>
      </c>
      <c r="H254" s="6" t="s">
        <v>109</v>
      </c>
      <c r="I254" s="6" t="s">
        <v>111</v>
      </c>
      <c r="J254" s="6" t="s">
        <v>39</v>
      </c>
    </row>
    <row r="255" spans="1:10">
      <c r="A255" t="s">
        <v>297</v>
      </c>
      <c r="B255" s="6" t="s">
        <v>64</v>
      </c>
      <c r="C255" s="6" t="s">
        <v>129</v>
      </c>
      <c r="D255" s="6" t="s">
        <v>115</v>
      </c>
      <c r="H255" s="6" t="s">
        <v>109</v>
      </c>
      <c r="I255" s="6" t="s">
        <v>111</v>
      </c>
      <c r="J255" s="6" t="s">
        <v>39</v>
      </c>
    </row>
    <row r="256" spans="1:10">
      <c r="A256" t="s">
        <v>297</v>
      </c>
      <c r="B256" s="6" t="s">
        <v>64</v>
      </c>
      <c r="C256" s="6" t="s">
        <v>134</v>
      </c>
      <c r="D256" s="6" t="s">
        <v>110</v>
      </c>
      <c r="H256" s="6" t="s">
        <v>109</v>
      </c>
      <c r="I256" s="6" t="s">
        <v>111</v>
      </c>
      <c r="J256" s="6" t="s">
        <v>39</v>
      </c>
    </row>
    <row r="257" spans="1:10">
      <c r="A257" t="s">
        <v>297</v>
      </c>
      <c r="B257" s="6" t="s">
        <v>64</v>
      </c>
      <c r="C257" s="6" t="s">
        <v>123</v>
      </c>
      <c r="D257" s="6" t="s">
        <v>110</v>
      </c>
      <c r="H257" s="6" t="s">
        <v>109</v>
      </c>
      <c r="I257" s="6" t="s">
        <v>111</v>
      </c>
      <c r="J257" s="6" t="s">
        <v>39</v>
      </c>
    </row>
    <row r="258" spans="1:10">
      <c r="A258" t="s">
        <v>297</v>
      </c>
      <c r="B258" s="6" t="s">
        <v>64</v>
      </c>
      <c r="C258" s="6" t="s">
        <v>124</v>
      </c>
      <c r="D258" s="6" t="s">
        <v>110</v>
      </c>
      <c r="H258" s="6" t="s">
        <v>109</v>
      </c>
      <c r="I258" s="6" t="s">
        <v>111</v>
      </c>
      <c r="J258" s="6" t="s">
        <v>39</v>
      </c>
    </row>
    <row r="259" spans="1:10">
      <c r="A259" t="s">
        <v>297</v>
      </c>
      <c r="B259" s="6" t="s">
        <v>64</v>
      </c>
      <c r="C259" s="6" t="s">
        <v>125</v>
      </c>
      <c r="D259" s="6" t="s">
        <v>110</v>
      </c>
      <c r="H259" s="6" t="s">
        <v>109</v>
      </c>
      <c r="I259" s="6" t="s">
        <v>111</v>
      </c>
      <c r="J259" s="6" t="s">
        <v>39</v>
      </c>
    </row>
    <row r="260" spans="1:10">
      <c r="A260" t="s">
        <v>297</v>
      </c>
      <c r="B260" s="6" t="s">
        <v>64</v>
      </c>
      <c r="C260" s="6" t="s">
        <v>126</v>
      </c>
      <c r="D260" s="6" t="s">
        <v>110</v>
      </c>
      <c r="H260" s="6" t="s">
        <v>109</v>
      </c>
      <c r="I260" s="6" t="s">
        <v>111</v>
      </c>
      <c r="J260" s="6" t="s">
        <v>39</v>
      </c>
    </row>
    <row r="261" spans="1:10">
      <c r="A261" t="s">
        <v>297</v>
      </c>
      <c r="B261" s="6" t="s">
        <v>64</v>
      </c>
      <c r="C261" s="6" t="s">
        <v>127</v>
      </c>
      <c r="D261" s="6" t="s">
        <v>110</v>
      </c>
      <c r="H261" s="6" t="s">
        <v>109</v>
      </c>
      <c r="I261" s="6" t="s">
        <v>111</v>
      </c>
      <c r="J261" s="6" t="s">
        <v>39</v>
      </c>
    </row>
    <row r="262" spans="1:10">
      <c r="A262" t="s">
        <v>297</v>
      </c>
      <c r="B262" s="6" t="s">
        <v>64</v>
      </c>
      <c r="C262" s="6" t="s">
        <v>128</v>
      </c>
      <c r="D262" s="6" t="s">
        <v>110</v>
      </c>
      <c r="H262" s="6" t="s">
        <v>109</v>
      </c>
      <c r="I262" s="6" t="s">
        <v>111</v>
      </c>
      <c r="J262" s="6" t="s">
        <v>39</v>
      </c>
    </row>
    <row r="263" spans="1:10">
      <c r="A263" t="s">
        <v>297</v>
      </c>
      <c r="B263" s="6" t="s">
        <v>64</v>
      </c>
      <c r="C263" s="6" t="s">
        <v>129</v>
      </c>
      <c r="D263" s="6" t="s">
        <v>110</v>
      </c>
      <c r="H263" s="6" t="s">
        <v>109</v>
      </c>
      <c r="I263" s="6" t="s">
        <v>111</v>
      </c>
      <c r="J263" s="6" t="s">
        <v>39</v>
      </c>
    </row>
    <row r="264" spans="1:10">
      <c r="A264" t="s">
        <v>297</v>
      </c>
      <c r="B264" s="6" t="s">
        <v>64</v>
      </c>
      <c r="G264" s="6" t="s">
        <v>97</v>
      </c>
      <c r="H264" s="6" t="s">
        <v>109</v>
      </c>
      <c r="J264" s="6" t="s">
        <v>39</v>
      </c>
    </row>
    <row r="265" spans="1:10">
      <c r="A265" t="s">
        <v>297</v>
      </c>
      <c r="B265" s="6" t="s">
        <v>64</v>
      </c>
      <c r="G265" s="6" t="s">
        <v>98</v>
      </c>
      <c r="H265" s="6" t="s">
        <v>109</v>
      </c>
      <c r="J265" s="6" t="s">
        <v>39</v>
      </c>
    </row>
    <row r="266" spans="1:10">
      <c r="A266" t="s">
        <v>297</v>
      </c>
      <c r="B266" s="6" t="s">
        <v>64</v>
      </c>
      <c r="G266" s="6" t="s">
        <v>99</v>
      </c>
      <c r="H266" s="6" t="s">
        <v>109</v>
      </c>
      <c r="J266" s="6" t="s">
        <v>39</v>
      </c>
    </row>
    <row r="267" spans="1:10">
      <c r="A267" t="s">
        <v>297</v>
      </c>
      <c r="B267" s="6" t="s">
        <v>64</v>
      </c>
      <c r="G267" s="6" t="s">
        <v>100</v>
      </c>
      <c r="H267" s="6" t="s">
        <v>109</v>
      </c>
      <c r="J267" s="6" t="s">
        <v>39</v>
      </c>
    </row>
    <row r="268" spans="1:10">
      <c r="A268" t="s">
        <v>297</v>
      </c>
      <c r="B268" s="6" t="s">
        <v>64</v>
      </c>
      <c r="G268" s="6" t="s">
        <v>101</v>
      </c>
      <c r="H268" s="6" t="s">
        <v>109</v>
      </c>
      <c r="J268" s="6" t="s">
        <v>39</v>
      </c>
    </row>
    <row r="269" spans="1:10">
      <c r="A269" t="s">
        <v>297</v>
      </c>
      <c r="B269" s="6" t="s">
        <v>64</v>
      </c>
      <c r="G269" s="6" t="s">
        <v>103</v>
      </c>
      <c r="H269" s="6" t="s">
        <v>109</v>
      </c>
      <c r="J269" s="6" t="s">
        <v>39</v>
      </c>
    </row>
    <row r="270" spans="1:10">
      <c r="A270" t="s">
        <v>294</v>
      </c>
      <c r="B270" s="6" t="s">
        <v>48</v>
      </c>
      <c r="C270" s="6" t="s">
        <v>117</v>
      </c>
      <c r="E270" s="6" t="s">
        <v>185</v>
      </c>
      <c r="F270" t="s">
        <v>221</v>
      </c>
      <c r="H270" s="6" t="s">
        <v>109</v>
      </c>
      <c r="J270" s="6" t="s">
        <v>39</v>
      </c>
    </row>
    <row r="271" spans="1:10">
      <c r="A271" t="s">
        <v>294</v>
      </c>
      <c r="B271" s="6" t="s">
        <v>49</v>
      </c>
      <c r="C271" s="6" t="s">
        <v>118</v>
      </c>
      <c r="E271" s="6" t="s">
        <v>185</v>
      </c>
      <c r="F271" t="s">
        <v>222</v>
      </c>
      <c r="H271" s="6" t="s">
        <v>119</v>
      </c>
      <c r="J271" s="6" t="s">
        <v>39</v>
      </c>
    </row>
    <row r="272" spans="1:10">
      <c r="A272" t="s">
        <v>294</v>
      </c>
      <c r="B272" s="6" t="s">
        <v>49</v>
      </c>
      <c r="C272" s="6" t="s">
        <v>120</v>
      </c>
      <c r="E272" s="6" t="s">
        <v>185</v>
      </c>
      <c r="F272" t="s">
        <v>222</v>
      </c>
      <c r="H272" s="6" t="s">
        <v>119</v>
      </c>
      <c r="J272" s="6" t="s">
        <v>39</v>
      </c>
    </row>
    <row r="273" spans="1:10">
      <c r="A273" t="s">
        <v>294</v>
      </c>
      <c r="B273" s="6" t="s">
        <v>49</v>
      </c>
      <c r="C273" s="6" t="s">
        <v>118</v>
      </c>
      <c r="E273" s="6" t="s">
        <v>185</v>
      </c>
      <c r="F273" t="s">
        <v>223</v>
      </c>
      <c r="H273" s="6" t="s">
        <v>109</v>
      </c>
      <c r="J273" s="6" t="s">
        <v>39</v>
      </c>
    </row>
    <row r="274" spans="1:10">
      <c r="A274" t="s">
        <v>294</v>
      </c>
      <c r="B274" s="6" t="s">
        <v>49</v>
      </c>
      <c r="C274" s="6" t="s">
        <v>120</v>
      </c>
      <c r="E274" s="6" t="s">
        <v>185</v>
      </c>
      <c r="F274" t="s">
        <v>223</v>
      </c>
      <c r="H274" s="6" t="s">
        <v>109</v>
      </c>
      <c r="J274" s="6" t="s">
        <v>39</v>
      </c>
    </row>
    <row r="275" spans="1:10">
      <c r="A275" t="s">
        <v>294</v>
      </c>
      <c r="B275" s="6" t="s">
        <v>60</v>
      </c>
      <c r="D275" s="6" t="s">
        <v>115</v>
      </c>
      <c r="E275" s="6" t="s">
        <v>187</v>
      </c>
      <c r="F275" t="s">
        <v>227</v>
      </c>
      <c r="H275" s="6" t="s">
        <v>109</v>
      </c>
      <c r="J275" s="6" t="s">
        <v>39</v>
      </c>
    </row>
    <row r="276" spans="1:10">
      <c r="A276" t="s">
        <v>294</v>
      </c>
      <c r="B276" s="6" t="s">
        <v>61</v>
      </c>
      <c r="D276" s="6" t="s">
        <v>115</v>
      </c>
      <c r="E276" s="6" t="s">
        <v>187</v>
      </c>
      <c r="F276" t="s">
        <v>227</v>
      </c>
      <c r="H276" s="6" t="s">
        <v>109</v>
      </c>
      <c r="J276" s="6" t="s">
        <v>39</v>
      </c>
    </row>
    <row r="277" spans="1:10">
      <c r="A277" t="s">
        <v>294</v>
      </c>
      <c r="B277" s="6" t="s">
        <v>61</v>
      </c>
      <c r="D277" s="6" t="s">
        <v>115</v>
      </c>
      <c r="E277" s="6" t="s">
        <v>187</v>
      </c>
      <c r="F277" t="s">
        <v>227</v>
      </c>
      <c r="H277" s="6" t="s">
        <v>119</v>
      </c>
      <c r="J277" s="6" t="s">
        <v>39</v>
      </c>
    </row>
    <row r="278" spans="1:10">
      <c r="A278" t="s">
        <v>294</v>
      </c>
      <c r="B278" s="6" t="s">
        <v>62</v>
      </c>
      <c r="D278" s="6" t="s">
        <v>115</v>
      </c>
      <c r="E278" s="6" t="s">
        <v>187</v>
      </c>
      <c r="F278" t="s">
        <v>227</v>
      </c>
      <c r="H278" s="6" t="s">
        <v>109</v>
      </c>
      <c r="J278" s="6" t="s">
        <v>39</v>
      </c>
    </row>
    <row r="279" spans="1:10">
      <c r="A279" t="s">
        <v>294</v>
      </c>
      <c r="B279" s="6" t="s">
        <v>60</v>
      </c>
      <c r="D279" s="6" t="s">
        <v>115</v>
      </c>
      <c r="E279" s="6" t="s">
        <v>187</v>
      </c>
      <c r="F279" t="s">
        <v>228</v>
      </c>
      <c r="H279" s="6" t="s">
        <v>109</v>
      </c>
      <c r="J279" s="6" t="s">
        <v>39</v>
      </c>
    </row>
    <row r="280" spans="1:10">
      <c r="A280" t="s">
        <v>294</v>
      </c>
      <c r="B280" s="6" t="s">
        <v>61</v>
      </c>
      <c r="D280" s="6" t="s">
        <v>115</v>
      </c>
      <c r="E280" s="6" t="s">
        <v>187</v>
      </c>
      <c r="F280" t="s">
        <v>228</v>
      </c>
      <c r="H280" s="6" t="s">
        <v>109</v>
      </c>
      <c r="J280" s="6" t="s">
        <v>39</v>
      </c>
    </row>
    <row r="281" spans="1:10">
      <c r="A281" t="s">
        <v>294</v>
      </c>
      <c r="B281" s="6" t="s">
        <v>61</v>
      </c>
      <c r="D281" s="6" t="s">
        <v>115</v>
      </c>
      <c r="E281" s="6" t="s">
        <v>187</v>
      </c>
      <c r="F281" t="s">
        <v>228</v>
      </c>
      <c r="H281" s="6" t="s">
        <v>119</v>
      </c>
      <c r="J281" s="6" t="s">
        <v>39</v>
      </c>
    </row>
    <row r="282" spans="1:10">
      <c r="A282" t="s">
        <v>294</v>
      </c>
      <c r="B282" s="6" t="s">
        <v>62</v>
      </c>
      <c r="D282" s="6" t="s">
        <v>115</v>
      </c>
      <c r="E282" s="6" t="s">
        <v>187</v>
      </c>
      <c r="F282" t="s">
        <v>228</v>
      </c>
      <c r="H282" s="6" t="s">
        <v>109</v>
      </c>
      <c r="J282" s="6" t="s">
        <v>39</v>
      </c>
    </row>
    <row r="283" spans="1:10">
      <c r="A283" t="s">
        <v>294</v>
      </c>
      <c r="B283" s="6" t="s">
        <v>60</v>
      </c>
      <c r="C283" s="6" t="s">
        <v>112</v>
      </c>
      <c r="D283" s="6" t="s">
        <v>115</v>
      </c>
      <c r="H283" s="6" t="s">
        <v>109</v>
      </c>
      <c r="J283" s="6" t="s">
        <v>39</v>
      </c>
    </row>
    <row r="284" spans="1:10">
      <c r="A284" t="s">
        <v>294</v>
      </c>
      <c r="B284" s="6" t="s">
        <v>60</v>
      </c>
      <c r="C284" s="6" t="s">
        <v>135</v>
      </c>
      <c r="D284" s="6" t="s">
        <v>115</v>
      </c>
      <c r="H284" s="6" t="s">
        <v>109</v>
      </c>
      <c r="J284" s="6" t="s">
        <v>39</v>
      </c>
    </row>
    <row r="285" spans="1:10">
      <c r="A285" t="s">
        <v>294</v>
      </c>
      <c r="B285" s="6" t="s">
        <v>60</v>
      </c>
      <c r="C285" s="6" t="s">
        <v>136</v>
      </c>
      <c r="D285" s="6" t="s">
        <v>115</v>
      </c>
      <c r="H285" s="6" t="s">
        <v>109</v>
      </c>
      <c r="J285" s="6" t="s">
        <v>39</v>
      </c>
    </row>
    <row r="286" spans="1:10">
      <c r="A286" t="s">
        <v>294</v>
      </c>
      <c r="B286" s="6" t="s">
        <v>60</v>
      </c>
      <c r="C286" s="6" t="s">
        <v>121</v>
      </c>
      <c r="D286" s="6" t="s">
        <v>115</v>
      </c>
      <c r="H286" s="6" t="s">
        <v>109</v>
      </c>
      <c r="J286" s="6" t="s">
        <v>39</v>
      </c>
    </row>
    <row r="287" spans="1:10">
      <c r="A287" t="s">
        <v>294</v>
      </c>
      <c r="B287" s="6" t="s">
        <v>60</v>
      </c>
      <c r="C287" s="6" t="s">
        <v>137</v>
      </c>
      <c r="D287" s="6" t="s">
        <v>115</v>
      </c>
      <c r="H287" s="6" t="s">
        <v>109</v>
      </c>
      <c r="J287" s="6" t="s">
        <v>39</v>
      </c>
    </row>
    <row r="288" spans="1:10">
      <c r="A288" t="s">
        <v>294</v>
      </c>
      <c r="B288" s="6" t="s">
        <v>60</v>
      </c>
      <c r="C288" s="6" t="s">
        <v>122</v>
      </c>
      <c r="D288" s="6" t="s">
        <v>115</v>
      </c>
      <c r="H288" s="6" t="s">
        <v>109</v>
      </c>
      <c r="J288" s="6" t="s">
        <v>39</v>
      </c>
    </row>
    <row r="289" spans="1:10">
      <c r="A289" t="s">
        <v>294</v>
      </c>
      <c r="B289" s="6" t="s">
        <v>60</v>
      </c>
      <c r="C289" s="6" t="s">
        <v>123</v>
      </c>
      <c r="D289" s="6" t="s">
        <v>115</v>
      </c>
      <c r="H289" s="6" t="s">
        <v>109</v>
      </c>
      <c r="J289" s="6" t="s">
        <v>39</v>
      </c>
    </row>
    <row r="290" spans="1:10">
      <c r="A290" t="s">
        <v>294</v>
      </c>
      <c r="B290" s="6" t="s">
        <v>60</v>
      </c>
      <c r="C290" s="6" t="s">
        <v>124</v>
      </c>
      <c r="D290" s="6" t="s">
        <v>115</v>
      </c>
      <c r="H290" s="6" t="s">
        <v>109</v>
      </c>
      <c r="J290" s="6" t="s">
        <v>39</v>
      </c>
    </row>
    <row r="291" spans="1:10">
      <c r="A291" t="s">
        <v>294</v>
      </c>
      <c r="B291" s="6" t="s">
        <v>60</v>
      </c>
      <c r="C291" s="6" t="s">
        <v>125</v>
      </c>
      <c r="D291" s="6" t="s">
        <v>115</v>
      </c>
      <c r="H291" s="6" t="s">
        <v>109</v>
      </c>
      <c r="J291" s="6" t="s">
        <v>39</v>
      </c>
    </row>
    <row r="292" spans="1:10">
      <c r="A292" t="s">
        <v>294</v>
      </c>
      <c r="B292" s="6" t="s">
        <v>60</v>
      </c>
      <c r="C292" s="6" t="s">
        <v>126</v>
      </c>
      <c r="D292" s="6" t="s">
        <v>115</v>
      </c>
      <c r="H292" s="6" t="s">
        <v>109</v>
      </c>
      <c r="J292" s="6" t="s">
        <v>39</v>
      </c>
    </row>
    <row r="293" spans="1:10">
      <c r="A293" t="s">
        <v>294</v>
      </c>
      <c r="B293" s="6" t="s">
        <v>60</v>
      </c>
      <c r="C293" s="6" t="s">
        <v>127</v>
      </c>
      <c r="D293" s="6" t="s">
        <v>115</v>
      </c>
      <c r="H293" s="6" t="s">
        <v>109</v>
      </c>
      <c r="J293" s="6" t="s">
        <v>39</v>
      </c>
    </row>
    <row r="294" spans="1:10">
      <c r="A294" t="s">
        <v>294</v>
      </c>
      <c r="B294" s="6" t="s">
        <v>60</v>
      </c>
      <c r="C294" s="6" t="s">
        <v>128</v>
      </c>
      <c r="D294" s="6" t="s">
        <v>115</v>
      </c>
      <c r="H294" s="6" t="s">
        <v>109</v>
      </c>
      <c r="J294" s="6" t="s">
        <v>39</v>
      </c>
    </row>
    <row r="295" spans="1:10">
      <c r="A295" t="s">
        <v>294</v>
      </c>
      <c r="B295" s="6" t="s">
        <v>60</v>
      </c>
      <c r="C295" s="6" t="s">
        <v>129</v>
      </c>
      <c r="D295" s="6" t="s">
        <v>115</v>
      </c>
      <c r="H295" s="6" t="s">
        <v>109</v>
      </c>
      <c r="J295" s="6" t="s">
        <v>39</v>
      </c>
    </row>
    <row r="296" spans="1:10">
      <c r="A296" t="s">
        <v>294</v>
      </c>
      <c r="B296" s="6" t="s">
        <v>60</v>
      </c>
      <c r="C296" s="6" t="s">
        <v>130</v>
      </c>
      <c r="D296" s="6" t="s">
        <v>115</v>
      </c>
      <c r="H296" s="6" t="s">
        <v>109</v>
      </c>
      <c r="J296" s="6" t="s">
        <v>39</v>
      </c>
    </row>
    <row r="297" spans="1:10">
      <c r="A297" t="s">
        <v>294</v>
      </c>
      <c r="B297" s="6" t="s">
        <v>60</v>
      </c>
      <c r="C297" s="6" t="s">
        <v>112</v>
      </c>
      <c r="D297" s="6" t="s">
        <v>110</v>
      </c>
      <c r="H297" s="6" t="s">
        <v>109</v>
      </c>
      <c r="J297" s="6" t="s">
        <v>39</v>
      </c>
    </row>
    <row r="298" spans="1:10">
      <c r="A298" t="s">
        <v>294</v>
      </c>
      <c r="B298" s="6" t="s">
        <v>60</v>
      </c>
      <c r="C298" s="6" t="s">
        <v>135</v>
      </c>
      <c r="D298" s="6" t="s">
        <v>110</v>
      </c>
      <c r="H298" s="6" t="s">
        <v>109</v>
      </c>
      <c r="J298" s="6" t="s">
        <v>39</v>
      </c>
    </row>
    <row r="299" spans="1:10">
      <c r="A299" t="s">
        <v>294</v>
      </c>
      <c r="B299" s="6" t="s">
        <v>60</v>
      </c>
      <c r="C299" s="6" t="s">
        <v>136</v>
      </c>
      <c r="D299" s="6" t="s">
        <v>110</v>
      </c>
      <c r="H299" s="6" t="s">
        <v>109</v>
      </c>
      <c r="J299" s="6" t="s">
        <v>39</v>
      </c>
    </row>
    <row r="300" spans="1:10">
      <c r="A300" t="s">
        <v>294</v>
      </c>
      <c r="B300" s="6" t="s">
        <v>60</v>
      </c>
      <c r="C300" s="6" t="s">
        <v>121</v>
      </c>
      <c r="D300" s="6" t="s">
        <v>110</v>
      </c>
      <c r="H300" s="6" t="s">
        <v>109</v>
      </c>
      <c r="J300" s="6" t="s">
        <v>39</v>
      </c>
    </row>
    <row r="301" spans="1:10">
      <c r="A301" t="s">
        <v>294</v>
      </c>
      <c r="B301" s="6" t="s">
        <v>60</v>
      </c>
      <c r="C301" s="6" t="s">
        <v>137</v>
      </c>
      <c r="D301" s="6" t="s">
        <v>110</v>
      </c>
      <c r="H301" s="6" t="s">
        <v>109</v>
      </c>
      <c r="J301" s="6" t="s">
        <v>39</v>
      </c>
    </row>
    <row r="302" spans="1:10">
      <c r="A302" t="s">
        <v>294</v>
      </c>
      <c r="B302" s="6" t="s">
        <v>60</v>
      </c>
      <c r="C302" s="6" t="s">
        <v>122</v>
      </c>
      <c r="D302" s="6" t="s">
        <v>110</v>
      </c>
      <c r="H302" s="6" t="s">
        <v>109</v>
      </c>
      <c r="J302" s="6" t="s">
        <v>39</v>
      </c>
    </row>
    <row r="303" spans="1:10">
      <c r="A303" t="s">
        <v>294</v>
      </c>
      <c r="B303" s="6" t="s">
        <v>60</v>
      </c>
      <c r="C303" s="6" t="s">
        <v>123</v>
      </c>
      <c r="D303" s="6" t="s">
        <v>110</v>
      </c>
      <c r="H303" s="6" t="s">
        <v>109</v>
      </c>
      <c r="J303" s="6" t="s">
        <v>39</v>
      </c>
    </row>
    <row r="304" spans="1:10">
      <c r="A304" t="s">
        <v>294</v>
      </c>
      <c r="B304" s="6" t="s">
        <v>60</v>
      </c>
      <c r="C304" s="6" t="s">
        <v>124</v>
      </c>
      <c r="D304" s="6" t="s">
        <v>110</v>
      </c>
      <c r="H304" s="6" t="s">
        <v>109</v>
      </c>
      <c r="J304" s="6" t="s">
        <v>39</v>
      </c>
    </row>
    <row r="305" spans="1:10">
      <c r="A305" t="s">
        <v>294</v>
      </c>
      <c r="B305" s="6" t="s">
        <v>60</v>
      </c>
      <c r="C305" s="6" t="s">
        <v>125</v>
      </c>
      <c r="D305" s="6" t="s">
        <v>110</v>
      </c>
      <c r="H305" s="6" t="s">
        <v>109</v>
      </c>
      <c r="J305" s="6" t="s">
        <v>39</v>
      </c>
    </row>
    <row r="306" spans="1:10">
      <c r="A306" t="s">
        <v>294</v>
      </c>
      <c r="B306" s="6" t="s">
        <v>60</v>
      </c>
      <c r="C306" s="6" t="s">
        <v>126</v>
      </c>
      <c r="D306" s="6" t="s">
        <v>110</v>
      </c>
      <c r="H306" s="6" t="s">
        <v>109</v>
      </c>
      <c r="J306" s="6" t="s">
        <v>39</v>
      </c>
    </row>
    <row r="307" spans="1:10">
      <c r="A307" t="s">
        <v>294</v>
      </c>
      <c r="B307" s="6" t="s">
        <v>60</v>
      </c>
      <c r="C307" s="6" t="s">
        <v>127</v>
      </c>
      <c r="D307" s="6" t="s">
        <v>110</v>
      </c>
      <c r="H307" s="6" t="s">
        <v>109</v>
      </c>
      <c r="J307" s="6" t="s">
        <v>39</v>
      </c>
    </row>
    <row r="308" spans="1:10">
      <c r="A308" t="s">
        <v>294</v>
      </c>
      <c r="B308" s="6" t="s">
        <v>60</v>
      </c>
      <c r="C308" s="6" t="s">
        <v>128</v>
      </c>
      <c r="D308" s="6" t="s">
        <v>110</v>
      </c>
      <c r="H308" s="6" t="s">
        <v>109</v>
      </c>
      <c r="J308" s="6" t="s">
        <v>39</v>
      </c>
    </row>
    <row r="309" spans="1:10">
      <c r="A309" t="s">
        <v>294</v>
      </c>
      <c r="B309" s="6" t="s">
        <v>60</v>
      </c>
      <c r="C309" s="6" t="s">
        <v>129</v>
      </c>
      <c r="D309" s="6" t="s">
        <v>110</v>
      </c>
      <c r="H309" s="6" t="s">
        <v>109</v>
      </c>
      <c r="J309" s="6" t="s">
        <v>39</v>
      </c>
    </row>
    <row r="310" spans="1:10">
      <c r="A310" t="s">
        <v>294</v>
      </c>
      <c r="B310" s="6" t="s">
        <v>60</v>
      </c>
      <c r="C310" s="6" t="s">
        <v>130</v>
      </c>
      <c r="D310" s="6" t="s">
        <v>110</v>
      </c>
      <c r="H310" s="6" t="s">
        <v>109</v>
      </c>
      <c r="J310" s="6" t="s">
        <v>39</v>
      </c>
    </row>
    <row r="311" spans="1:10">
      <c r="A311" t="s">
        <v>294</v>
      </c>
      <c r="B311" s="6" t="s">
        <v>60</v>
      </c>
      <c r="G311" s="6" t="s">
        <v>97</v>
      </c>
      <c r="H311" s="6" t="s">
        <v>109</v>
      </c>
      <c r="J311" s="6" t="s">
        <v>39</v>
      </c>
    </row>
    <row r="312" spans="1:10">
      <c r="A312" t="s">
        <v>294</v>
      </c>
      <c r="B312" s="6" t="s">
        <v>60</v>
      </c>
      <c r="G312" s="6" t="s">
        <v>98</v>
      </c>
      <c r="H312" s="6" t="s">
        <v>109</v>
      </c>
      <c r="J312" s="6" t="s">
        <v>39</v>
      </c>
    </row>
    <row r="313" spans="1:10">
      <c r="A313" t="s">
        <v>294</v>
      </c>
      <c r="B313" s="6" t="s">
        <v>60</v>
      </c>
      <c r="G313" s="6" t="s">
        <v>99</v>
      </c>
      <c r="H313" s="6" t="s">
        <v>109</v>
      </c>
      <c r="J313" s="6" t="s">
        <v>39</v>
      </c>
    </row>
    <row r="314" spans="1:10">
      <c r="A314" t="s">
        <v>294</v>
      </c>
      <c r="B314" s="6" t="s">
        <v>60</v>
      </c>
      <c r="G314" s="6" t="s">
        <v>100</v>
      </c>
      <c r="H314" s="6" t="s">
        <v>109</v>
      </c>
      <c r="J314" s="6" t="s">
        <v>39</v>
      </c>
    </row>
    <row r="315" spans="1:10">
      <c r="A315" t="s">
        <v>294</v>
      </c>
      <c r="B315" s="6" t="s">
        <v>60</v>
      </c>
      <c r="G315" s="6" t="s">
        <v>101</v>
      </c>
      <c r="H315" s="6" t="s">
        <v>109</v>
      </c>
      <c r="J315" s="6" t="s">
        <v>39</v>
      </c>
    </row>
    <row r="316" spans="1:10">
      <c r="A316" t="s">
        <v>294</v>
      </c>
      <c r="B316" s="6" t="s">
        <v>61</v>
      </c>
      <c r="C316" s="6" t="s">
        <v>112</v>
      </c>
      <c r="D316" s="6" t="s">
        <v>115</v>
      </c>
      <c r="H316" s="6" t="s">
        <v>109</v>
      </c>
      <c r="J316" s="6" t="s">
        <v>39</v>
      </c>
    </row>
    <row r="317" spans="1:10">
      <c r="A317" t="s">
        <v>294</v>
      </c>
      <c r="B317" s="6" t="s">
        <v>61</v>
      </c>
      <c r="C317" s="6" t="s">
        <v>135</v>
      </c>
      <c r="D317" s="6" t="s">
        <v>115</v>
      </c>
      <c r="H317" s="6" t="s">
        <v>109</v>
      </c>
      <c r="J317" s="6" t="s">
        <v>39</v>
      </c>
    </row>
    <row r="318" spans="1:10">
      <c r="A318" t="s">
        <v>294</v>
      </c>
      <c r="B318" s="6" t="s">
        <v>61</v>
      </c>
      <c r="C318" s="6" t="s">
        <v>136</v>
      </c>
      <c r="D318" s="6" t="s">
        <v>115</v>
      </c>
      <c r="H318" s="6" t="s">
        <v>109</v>
      </c>
      <c r="J318" s="6" t="s">
        <v>39</v>
      </c>
    </row>
    <row r="319" spans="1:10">
      <c r="A319" t="s">
        <v>294</v>
      </c>
      <c r="B319" s="6" t="s">
        <v>61</v>
      </c>
      <c r="C319" s="6" t="s">
        <v>121</v>
      </c>
      <c r="D319" s="6" t="s">
        <v>115</v>
      </c>
      <c r="H319" s="6" t="s">
        <v>109</v>
      </c>
      <c r="J319" s="6" t="s">
        <v>39</v>
      </c>
    </row>
    <row r="320" spans="1:10">
      <c r="A320" t="s">
        <v>294</v>
      </c>
      <c r="B320" s="6" t="s">
        <v>61</v>
      </c>
      <c r="C320" s="6" t="s">
        <v>137</v>
      </c>
      <c r="D320" s="6" t="s">
        <v>115</v>
      </c>
      <c r="H320" s="6" t="s">
        <v>109</v>
      </c>
      <c r="J320" s="6" t="s">
        <v>39</v>
      </c>
    </row>
    <row r="321" spans="1:10">
      <c r="A321" t="s">
        <v>294</v>
      </c>
      <c r="B321" s="6" t="s">
        <v>61</v>
      </c>
      <c r="C321" s="6" t="s">
        <v>122</v>
      </c>
      <c r="D321" s="6" t="s">
        <v>115</v>
      </c>
      <c r="H321" s="6" t="s">
        <v>109</v>
      </c>
      <c r="J321" s="6" t="s">
        <v>39</v>
      </c>
    </row>
    <row r="322" spans="1:10">
      <c r="A322" t="s">
        <v>294</v>
      </c>
      <c r="B322" s="6" t="s">
        <v>61</v>
      </c>
      <c r="C322" s="6" t="s">
        <v>123</v>
      </c>
      <c r="D322" s="6" t="s">
        <v>115</v>
      </c>
      <c r="H322" s="6" t="s">
        <v>109</v>
      </c>
      <c r="J322" s="6" t="s">
        <v>39</v>
      </c>
    </row>
    <row r="323" spans="1:10">
      <c r="A323" t="s">
        <v>294</v>
      </c>
      <c r="B323" s="6" t="s">
        <v>61</v>
      </c>
      <c r="C323" s="6" t="s">
        <v>124</v>
      </c>
      <c r="D323" s="6" t="s">
        <v>115</v>
      </c>
      <c r="H323" s="6" t="s">
        <v>109</v>
      </c>
      <c r="J323" s="6" t="s">
        <v>39</v>
      </c>
    </row>
    <row r="324" spans="1:10">
      <c r="A324" t="s">
        <v>294</v>
      </c>
      <c r="B324" s="6" t="s">
        <v>61</v>
      </c>
      <c r="C324" s="6" t="s">
        <v>125</v>
      </c>
      <c r="D324" s="6" t="s">
        <v>115</v>
      </c>
      <c r="H324" s="6" t="s">
        <v>109</v>
      </c>
      <c r="J324" s="6" t="s">
        <v>39</v>
      </c>
    </row>
    <row r="325" spans="1:10">
      <c r="A325" t="s">
        <v>294</v>
      </c>
      <c r="B325" s="6" t="s">
        <v>61</v>
      </c>
      <c r="C325" s="6" t="s">
        <v>126</v>
      </c>
      <c r="D325" s="6" t="s">
        <v>115</v>
      </c>
      <c r="H325" s="6" t="s">
        <v>109</v>
      </c>
      <c r="J325" s="6" t="s">
        <v>39</v>
      </c>
    </row>
    <row r="326" spans="1:10">
      <c r="A326" t="s">
        <v>294</v>
      </c>
      <c r="B326" s="6" t="s">
        <v>61</v>
      </c>
      <c r="C326" s="6" t="s">
        <v>127</v>
      </c>
      <c r="D326" s="6" t="s">
        <v>115</v>
      </c>
      <c r="H326" s="6" t="s">
        <v>109</v>
      </c>
      <c r="J326" s="6" t="s">
        <v>39</v>
      </c>
    </row>
    <row r="327" spans="1:10">
      <c r="A327" t="s">
        <v>294</v>
      </c>
      <c r="B327" s="6" t="s">
        <v>61</v>
      </c>
      <c r="C327" s="6" t="s">
        <v>128</v>
      </c>
      <c r="D327" s="6" t="s">
        <v>115</v>
      </c>
      <c r="H327" s="6" t="s">
        <v>109</v>
      </c>
      <c r="J327" s="6" t="s">
        <v>39</v>
      </c>
    </row>
    <row r="328" spans="1:10">
      <c r="A328" t="s">
        <v>294</v>
      </c>
      <c r="B328" s="6" t="s">
        <v>61</v>
      </c>
      <c r="C328" s="6" t="s">
        <v>129</v>
      </c>
      <c r="D328" s="6" t="s">
        <v>115</v>
      </c>
      <c r="H328" s="6" t="s">
        <v>109</v>
      </c>
      <c r="J328" s="6" t="s">
        <v>39</v>
      </c>
    </row>
    <row r="329" spans="1:10">
      <c r="A329" t="s">
        <v>294</v>
      </c>
      <c r="B329" s="6" t="s">
        <v>61</v>
      </c>
      <c r="C329" s="6" t="s">
        <v>130</v>
      </c>
      <c r="D329" s="6" t="s">
        <v>115</v>
      </c>
      <c r="H329" s="6" t="s">
        <v>109</v>
      </c>
      <c r="J329" s="6" t="s">
        <v>39</v>
      </c>
    </row>
    <row r="330" spans="1:10">
      <c r="A330" t="s">
        <v>294</v>
      </c>
      <c r="B330" s="6" t="s">
        <v>61</v>
      </c>
      <c r="C330" s="6" t="s">
        <v>112</v>
      </c>
      <c r="D330" s="6" t="s">
        <v>110</v>
      </c>
      <c r="H330" s="6" t="s">
        <v>109</v>
      </c>
      <c r="J330" s="6" t="s">
        <v>39</v>
      </c>
    </row>
    <row r="331" spans="1:10">
      <c r="A331" t="s">
        <v>294</v>
      </c>
      <c r="B331" s="6" t="s">
        <v>61</v>
      </c>
      <c r="C331" s="6" t="s">
        <v>135</v>
      </c>
      <c r="D331" s="6" t="s">
        <v>110</v>
      </c>
      <c r="H331" s="6" t="s">
        <v>109</v>
      </c>
      <c r="J331" s="6" t="s">
        <v>39</v>
      </c>
    </row>
    <row r="332" spans="1:10">
      <c r="A332" t="s">
        <v>294</v>
      </c>
      <c r="B332" s="6" t="s">
        <v>61</v>
      </c>
      <c r="C332" s="6" t="s">
        <v>136</v>
      </c>
      <c r="D332" s="6" t="s">
        <v>110</v>
      </c>
      <c r="H332" s="6" t="s">
        <v>109</v>
      </c>
      <c r="J332" s="6" t="s">
        <v>39</v>
      </c>
    </row>
    <row r="333" spans="1:10">
      <c r="A333" t="s">
        <v>294</v>
      </c>
      <c r="B333" s="6" t="s">
        <v>61</v>
      </c>
      <c r="C333" s="6" t="s">
        <v>121</v>
      </c>
      <c r="D333" s="6" t="s">
        <v>110</v>
      </c>
      <c r="H333" s="6" t="s">
        <v>109</v>
      </c>
      <c r="J333" s="6" t="s">
        <v>39</v>
      </c>
    </row>
    <row r="334" spans="1:10">
      <c r="A334" t="s">
        <v>294</v>
      </c>
      <c r="B334" s="6" t="s">
        <v>61</v>
      </c>
      <c r="C334" s="6" t="s">
        <v>137</v>
      </c>
      <c r="D334" s="6" t="s">
        <v>110</v>
      </c>
      <c r="H334" s="6" t="s">
        <v>109</v>
      </c>
      <c r="J334" s="6" t="s">
        <v>39</v>
      </c>
    </row>
    <row r="335" spans="1:10">
      <c r="A335" t="s">
        <v>294</v>
      </c>
      <c r="B335" s="6" t="s">
        <v>61</v>
      </c>
      <c r="C335" s="6" t="s">
        <v>122</v>
      </c>
      <c r="D335" s="6" t="s">
        <v>110</v>
      </c>
      <c r="H335" s="6" t="s">
        <v>109</v>
      </c>
      <c r="J335" s="6" t="s">
        <v>39</v>
      </c>
    </row>
    <row r="336" spans="1:10">
      <c r="A336" t="s">
        <v>294</v>
      </c>
      <c r="B336" s="6" t="s">
        <v>61</v>
      </c>
      <c r="C336" s="6" t="s">
        <v>123</v>
      </c>
      <c r="D336" s="6" t="s">
        <v>110</v>
      </c>
      <c r="H336" s="6" t="s">
        <v>109</v>
      </c>
      <c r="J336" s="6" t="s">
        <v>39</v>
      </c>
    </row>
    <row r="337" spans="1:10">
      <c r="A337" t="s">
        <v>294</v>
      </c>
      <c r="B337" s="6" t="s">
        <v>61</v>
      </c>
      <c r="C337" s="6" t="s">
        <v>124</v>
      </c>
      <c r="D337" s="6" t="s">
        <v>110</v>
      </c>
      <c r="H337" s="6" t="s">
        <v>109</v>
      </c>
      <c r="J337" s="6" t="s">
        <v>39</v>
      </c>
    </row>
    <row r="338" spans="1:10">
      <c r="A338" t="s">
        <v>294</v>
      </c>
      <c r="B338" s="6" t="s">
        <v>61</v>
      </c>
      <c r="C338" s="6" t="s">
        <v>125</v>
      </c>
      <c r="D338" s="6" t="s">
        <v>110</v>
      </c>
      <c r="H338" s="6" t="s">
        <v>109</v>
      </c>
      <c r="J338" s="6" t="s">
        <v>39</v>
      </c>
    </row>
    <row r="339" spans="1:10">
      <c r="A339" t="s">
        <v>294</v>
      </c>
      <c r="B339" s="6" t="s">
        <v>61</v>
      </c>
      <c r="C339" s="6" t="s">
        <v>126</v>
      </c>
      <c r="D339" s="6" t="s">
        <v>110</v>
      </c>
      <c r="H339" s="6" t="s">
        <v>109</v>
      </c>
      <c r="J339" s="6" t="s">
        <v>39</v>
      </c>
    </row>
    <row r="340" spans="1:10">
      <c r="A340" t="s">
        <v>294</v>
      </c>
      <c r="B340" s="6" t="s">
        <v>61</v>
      </c>
      <c r="C340" s="6" t="s">
        <v>127</v>
      </c>
      <c r="D340" s="6" t="s">
        <v>110</v>
      </c>
      <c r="H340" s="6" t="s">
        <v>109</v>
      </c>
      <c r="J340" s="6" t="s">
        <v>39</v>
      </c>
    </row>
    <row r="341" spans="1:10">
      <c r="A341" t="s">
        <v>294</v>
      </c>
      <c r="B341" s="6" t="s">
        <v>61</v>
      </c>
      <c r="C341" s="6" t="s">
        <v>128</v>
      </c>
      <c r="D341" s="6" t="s">
        <v>110</v>
      </c>
      <c r="H341" s="6" t="s">
        <v>109</v>
      </c>
      <c r="J341" s="6" t="s">
        <v>39</v>
      </c>
    </row>
    <row r="342" spans="1:10">
      <c r="A342" t="s">
        <v>294</v>
      </c>
      <c r="B342" s="6" t="s">
        <v>61</v>
      </c>
      <c r="C342" s="6" t="s">
        <v>129</v>
      </c>
      <c r="D342" s="6" t="s">
        <v>110</v>
      </c>
      <c r="H342" s="6" t="s">
        <v>109</v>
      </c>
      <c r="J342" s="6" t="s">
        <v>39</v>
      </c>
    </row>
    <row r="343" spans="1:10">
      <c r="A343" t="s">
        <v>294</v>
      </c>
      <c r="B343" s="6" t="s">
        <v>61</v>
      </c>
      <c r="C343" s="6" t="s">
        <v>130</v>
      </c>
      <c r="D343" s="6" t="s">
        <v>110</v>
      </c>
      <c r="H343" s="6" t="s">
        <v>109</v>
      </c>
      <c r="J343" s="6" t="s">
        <v>39</v>
      </c>
    </row>
    <row r="344" spans="1:10">
      <c r="A344" t="s">
        <v>294</v>
      </c>
      <c r="B344" s="6" t="s">
        <v>61</v>
      </c>
      <c r="G344" s="6" t="s">
        <v>97</v>
      </c>
      <c r="H344" s="6" t="s">
        <v>109</v>
      </c>
      <c r="J344" s="6" t="s">
        <v>39</v>
      </c>
    </row>
    <row r="345" spans="1:10">
      <c r="A345" t="s">
        <v>294</v>
      </c>
      <c r="B345" s="6" t="s">
        <v>61</v>
      </c>
      <c r="G345" s="6" t="s">
        <v>98</v>
      </c>
      <c r="H345" s="6" t="s">
        <v>109</v>
      </c>
      <c r="J345" s="6" t="s">
        <v>39</v>
      </c>
    </row>
    <row r="346" spans="1:10">
      <c r="A346" t="s">
        <v>294</v>
      </c>
      <c r="B346" s="6" t="s">
        <v>61</v>
      </c>
      <c r="G346" s="6" t="s">
        <v>99</v>
      </c>
      <c r="H346" s="6" t="s">
        <v>109</v>
      </c>
      <c r="J346" s="6" t="s">
        <v>39</v>
      </c>
    </row>
    <row r="347" spans="1:10">
      <c r="A347" t="s">
        <v>294</v>
      </c>
      <c r="B347" s="6" t="s">
        <v>61</v>
      </c>
      <c r="G347" s="6" t="s">
        <v>100</v>
      </c>
      <c r="H347" s="6" t="s">
        <v>109</v>
      </c>
      <c r="J347" s="6" t="s">
        <v>39</v>
      </c>
    </row>
    <row r="348" spans="1:10">
      <c r="A348" t="s">
        <v>294</v>
      </c>
      <c r="B348" s="6" t="s">
        <v>61</v>
      </c>
      <c r="G348" s="6" t="s">
        <v>101</v>
      </c>
      <c r="H348" s="6" t="s">
        <v>109</v>
      </c>
      <c r="J348" s="6" t="s">
        <v>39</v>
      </c>
    </row>
    <row r="349" spans="1:10">
      <c r="A349" t="s">
        <v>294</v>
      </c>
      <c r="B349" s="6" t="s">
        <v>61</v>
      </c>
      <c r="C349" s="6" t="s">
        <v>112</v>
      </c>
      <c r="D349" s="6" t="s">
        <v>115</v>
      </c>
      <c r="H349" s="6" t="s">
        <v>119</v>
      </c>
      <c r="J349" s="6" t="s">
        <v>39</v>
      </c>
    </row>
    <row r="350" spans="1:10">
      <c r="A350" t="s">
        <v>294</v>
      </c>
      <c r="B350" s="6" t="s">
        <v>61</v>
      </c>
      <c r="C350" s="6" t="s">
        <v>135</v>
      </c>
      <c r="D350" s="6" t="s">
        <v>115</v>
      </c>
      <c r="H350" s="6" t="s">
        <v>119</v>
      </c>
      <c r="J350" s="6" t="s">
        <v>39</v>
      </c>
    </row>
    <row r="351" spans="1:10">
      <c r="A351" t="s">
        <v>294</v>
      </c>
      <c r="B351" s="6" t="s">
        <v>61</v>
      </c>
      <c r="C351" s="6" t="s">
        <v>136</v>
      </c>
      <c r="D351" s="6" t="s">
        <v>115</v>
      </c>
      <c r="H351" s="6" t="s">
        <v>119</v>
      </c>
      <c r="J351" s="6" t="s">
        <v>39</v>
      </c>
    </row>
    <row r="352" spans="1:10">
      <c r="A352" t="s">
        <v>294</v>
      </c>
      <c r="B352" s="6" t="s">
        <v>61</v>
      </c>
      <c r="C352" s="6" t="s">
        <v>121</v>
      </c>
      <c r="D352" s="6" t="s">
        <v>115</v>
      </c>
      <c r="H352" s="6" t="s">
        <v>119</v>
      </c>
      <c r="J352" s="6" t="s">
        <v>39</v>
      </c>
    </row>
    <row r="353" spans="1:10">
      <c r="A353" t="s">
        <v>294</v>
      </c>
      <c r="B353" s="6" t="s">
        <v>61</v>
      </c>
      <c r="C353" s="6" t="s">
        <v>137</v>
      </c>
      <c r="D353" s="6" t="s">
        <v>115</v>
      </c>
      <c r="H353" s="6" t="s">
        <v>119</v>
      </c>
      <c r="J353" s="6" t="s">
        <v>39</v>
      </c>
    </row>
    <row r="354" spans="1:10">
      <c r="A354" t="s">
        <v>294</v>
      </c>
      <c r="B354" s="6" t="s">
        <v>61</v>
      </c>
      <c r="C354" s="6" t="s">
        <v>122</v>
      </c>
      <c r="D354" s="6" t="s">
        <v>115</v>
      </c>
      <c r="H354" s="6" t="s">
        <v>119</v>
      </c>
      <c r="J354" s="6" t="s">
        <v>39</v>
      </c>
    </row>
    <row r="355" spans="1:10">
      <c r="A355" t="s">
        <v>294</v>
      </c>
      <c r="B355" s="6" t="s">
        <v>61</v>
      </c>
      <c r="C355" s="6" t="s">
        <v>123</v>
      </c>
      <c r="D355" s="6" t="s">
        <v>115</v>
      </c>
      <c r="H355" s="6" t="s">
        <v>119</v>
      </c>
      <c r="J355" s="6" t="s">
        <v>39</v>
      </c>
    </row>
    <row r="356" spans="1:10">
      <c r="A356" t="s">
        <v>294</v>
      </c>
      <c r="B356" s="6" t="s">
        <v>61</v>
      </c>
      <c r="C356" s="6" t="s">
        <v>124</v>
      </c>
      <c r="D356" s="6" t="s">
        <v>115</v>
      </c>
      <c r="H356" s="6" t="s">
        <v>119</v>
      </c>
      <c r="J356" s="6" t="s">
        <v>39</v>
      </c>
    </row>
    <row r="357" spans="1:10">
      <c r="A357" t="s">
        <v>294</v>
      </c>
      <c r="B357" s="6" t="s">
        <v>61</v>
      </c>
      <c r="C357" s="6" t="s">
        <v>125</v>
      </c>
      <c r="D357" s="6" t="s">
        <v>115</v>
      </c>
      <c r="H357" s="6" t="s">
        <v>119</v>
      </c>
      <c r="J357" s="6" t="s">
        <v>39</v>
      </c>
    </row>
    <row r="358" spans="1:10">
      <c r="A358" t="s">
        <v>294</v>
      </c>
      <c r="B358" s="6" t="s">
        <v>61</v>
      </c>
      <c r="C358" s="6" t="s">
        <v>126</v>
      </c>
      <c r="D358" s="6" t="s">
        <v>115</v>
      </c>
      <c r="H358" s="6" t="s">
        <v>119</v>
      </c>
      <c r="J358" s="6" t="s">
        <v>39</v>
      </c>
    </row>
    <row r="359" spans="1:10">
      <c r="A359" t="s">
        <v>294</v>
      </c>
      <c r="B359" s="6" t="s">
        <v>61</v>
      </c>
      <c r="C359" s="6" t="s">
        <v>127</v>
      </c>
      <c r="D359" s="6" t="s">
        <v>115</v>
      </c>
      <c r="H359" s="6" t="s">
        <v>119</v>
      </c>
      <c r="J359" s="6" t="s">
        <v>39</v>
      </c>
    </row>
    <row r="360" spans="1:10">
      <c r="A360" t="s">
        <v>294</v>
      </c>
      <c r="B360" s="6" t="s">
        <v>61</v>
      </c>
      <c r="C360" s="6" t="s">
        <v>128</v>
      </c>
      <c r="D360" s="6" t="s">
        <v>115</v>
      </c>
      <c r="H360" s="6" t="s">
        <v>119</v>
      </c>
      <c r="J360" s="6" t="s">
        <v>39</v>
      </c>
    </row>
    <row r="361" spans="1:10">
      <c r="A361" t="s">
        <v>294</v>
      </c>
      <c r="B361" s="6" t="s">
        <v>61</v>
      </c>
      <c r="C361" s="6" t="s">
        <v>129</v>
      </c>
      <c r="D361" s="6" t="s">
        <v>115</v>
      </c>
      <c r="H361" s="6" t="s">
        <v>119</v>
      </c>
      <c r="J361" s="6" t="s">
        <v>39</v>
      </c>
    </row>
    <row r="362" spans="1:10">
      <c r="A362" t="s">
        <v>294</v>
      </c>
      <c r="B362" s="6" t="s">
        <v>61</v>
      </c>
      <c r="C362" s="6" t="s">
        <v>130</v>
      </c>
      <c r="D362" s="6" t="s">
        <v>115</v>
      </c>
      <c r="H362" s="6" t="s">
        <v>119</v>
      </c>
      <c r="J362" s="6" t="s">
        <v>39</v>
      </c>
    </row>
    <row r="363" spans="1:10">
      <c r="A363" t="s">
        <v>294</v>
      </c>
      <c r="B363" s="6" t="s">
        <v>61</v>
      </c>
      <c r="C363" s="6" t="s">
        <v>112</v>
      </c>
      <c r="D363" s="6" t="s">
        <v>110</v>
      </c>
      <c r="H363" s="6" t="s">
        <v>119</v>
      </c>
      <c r="J363" s="6" t="s">
        <v>39</v>
      </c>
    </row>
    <row r="364" spans="1:10">
      <c r="A364" t="s">
        <v>294</v>
      </c>
      <c r="B364" s="6" t="s">
        <v>61</v>
      </c>
      <c r="C364" s="6" t="s">
        <v>135</v>
      </c>
      <c r="D364" s="6" t="s">
        <v>110</v>
      </c>
      <c r="H364" s="6" t="s">
        <v>119</v>
      </c>
      <c r="J364" s="6" t="s">
        <v>39</v>
      </c>
    </row>
    <row r="365" spans="1:10">
      <c r="A365" t="s">
        <v>294</v>
      </c>
      <c r="B365" s="6" t="s">
        <v>61</v>
      </c>
      <c r="C365" s="6" t="s">
        <v>136</v>
      </c>
      <c r="D365" s="6" t="s">
        <v>110</v>
      </c>
      <c r="H365" s="6" t="s">
        <v>119</v>
      </c>
      <c r="J365" s="6" t="s">
        <v>39</v>
      </c>
    </row>
    <row r="366" spans="1:10">
      <c r="A366" t="s">
        <v>294</v>
      </c>
      <c r="B366" s="6" t="s">
        <v>61</v>
      </c>
      <c r="C366" s="6" t="s">
        <v>121</v>
      </c>
      <c r="D366" s="6" t="s">
        <v>110</v>
      </c>
      <c r="H366" s="6" t="s">
        <v>119</v>
      </c>
      <c r="J366" s="6" t="s">
        <v>39</v>
      </c>
    </row>
    <row r="367" spans="1:10">
      <c r="A367" t="s">
        <v>294</v>
      </c>
      <c r="B367" s="6" t="s">
        <v>61</v>
      </c>
      <c r="C367" s="6" t="s">
        <v>137</v>
      </c>
      <c r="D367" s="6" t="s">
        <v>110</v>
      </c>
      <c r="H367" s="6" t="s">
        <v>119</v>
      </c>
      <c r="J367" s="6" t="s">
        <v>39</v>
      </c>
    </row>
    <row r="368" spans="1:10">
      <c r="A368" t="s">
        <v>294</v>
      </c>
      <c r="B368" s="6" t="s">
        <v>61</v>
      </c>
      <c r="C368" s="6" t="s">
        <v>122</v>
      </c>
      <c r="D368" s="6" t="s">
        <v>110</v>
      </c>
      <c r="H368" s="6" t="s">
        <v>119</v>
      </c>
      <c r="J368" s="6" t="s">
        <v>39</v>
      </c>
    </row>
    <row r="369" spans="1:10">
      <c r="A369" t="s">
        <v>294</v>
      </c>
      <c r="B369" s="6" t="s">
        <v>61</v>
      </c>
      <c r="C369" s="6" t="s">
        <v>123</v>
      </c>
      <c r="D369" s="6" t="s">
        <v>110</v>
      </c>
      <c r="H369" s="6" t="s">
        <v>119</v>
      </c>
      <c r="J369" s="6" t="s">
        <v>39</v>
      </c>
    </row>
    <row r="370" spans="1:10">
      <c r="A370" t="s">
        <v>294</v>
      </c>
      <c r="B370" s="6" t="s">
        <v>61</v>
      </c>
      <c r="C370" s="6" t="s">
        <v>124</v>
      </c>
      <c r="D370" s="6" t="s">
        <v>110</v>
      </c>
      <c r="H370" s="6" t="s">
        <v>119</v>
      </c>
      <c r="J370" s="6" t="s">
        <v>39</v>
      </c>
    </row>
    <row r="371" spans="1:10">
      <c r="A371" t="s">
        <v>294</v>
      </c>
      <c r="B371" s="6" t="s">
        <v>61</v>
      </c>
      <c r="C371" s="6" t="s">
        <v>125</v>
      </c>
      <c r="D371" s="6" t="s">
        <v>110</v>
      </c>
      <c r="H371" s="6" t="s">
        <v>119</v>
      </c>
      <c r="J371" s="6" t="s">
        <v>39</v>
      </c>
    </row>
    <row r="372" spans="1:10">
      <c r="A372" t="s">
        <v>294</v>
      </c>
      <c r="B372" s="6" t="s">
        <v>61</v>
      </c>
      <c r="C372" s="6" t="s">
        <v>126</v>
      </c>
      <c r="D372" s="6" t="s">
        <v>110</v>
      </c>
      <c r="H372" s="6" t="s">
        <v>119</v>
      </c>
      <c r="J372" s="6" t="s">
        <v>39</v>
      </c>
    </row>
    <row r="373" spans="1:10">
      <c r="A373" t="s">
        <v>294</v>
      </c>
      <c r="B373" s="6" t="s">
        <v>61</v>
      </c>
      <c r="C373" s="6" t="s">
        <v>127</v>
      </c>
      <c r="D373" s="6" t="s">
        <v>110</v>
      </c>
      <c r="H373" s="6" t="s">
        <v>119</v>
      </c>
      <c r="J373" s="6" t="s">
        <v>39</v>
      </c>
    </row>
    <row r="374" spans="1:10">
      <c r="A374" t="s">
        <v>294</v>
      </c>
      <c r="B374" s="6" t="s">
        <v>61</v>
      </c>
      <c r="C374" s="6" t="s">
        <v>128</v>
      </c>
      <c r="D374" s="6" t="s">
        <v>110</v>
      </c>
      <c r="H374" s="6" t="s">
        <v>119</v>
      </c>
      <c r="J374" s="6" t="s">
        <v>39</v>
      </c>
    </row>
    <row r="375" spans="1:10">
      <c r="A375" t="s">
        <v>294</v>
      </c>
      <c r="B375" s="6" t="s">
        <v>61</v>
      </c>
      <c r="C375" s="6" t="s">
        <v>129</v>
      </c>
      <c r="D375" s="6" t="s">
        <v>110</v>
      </c>
      <c r="H375" s="6" t="s">
        <v>119</v>
      </c>
      <c r="J375" s="6" t="s">
        <v>39</v>
      </c>
    </row>
    <row r="376" spans="1:10">
      <c r="A376" t="s">
        <v>294</v>
      </c>
      <c r="B376" s="6" t="s">
        <v>61</v>
      </c>
      <c r="C376" s="6" t="s">
        <v>130</v>
      </c>
      <c r="D376" s="6" t="s">
        <v>110</v>
      </c>
      <c r="H376" s="6" t="s">
        <v>119</v>
      </c>
      <c r="J376" s="6" t="s">
        <v>39</v>
      </c>
    </row>
    <row r="377" spans="1:10">
      <c r="A377" t="s">
        <v>294</v>
      </c>
      <c r="B377" s="6" t="s">
        <v>61</v>
      </c>
      <c r="G377" s="6" t="s">
        <v>97</v>
      </c>
      <c r="H377" s="6" t="s">
        <v>119</v>
      </c>
      <c r="J377" s="6" t="s">
        <v>39</v>
      </c>
    </row>
    <row r="378" spans="1:10">
      <c r="A378" t="s">
        <v>294</v>
      </c>
      <c r="B378" s="6" t="s">
        <v>61</v>
      </c>
      <c r="G378" s="6" t="s">
        <v>98</v>
      </c>
      <c r="H378" s="6" t="s">
        <v>119</v>
      </c>
      <c r="J378" s="6" t="s">
        <v>39</v>
      </c>
    </row>
    <row r="379" spans="1:10">
      <c r="A379" t="s">
        <v>294</v>
      </c>
      <c r="B379" s="6" t="s">
        <v>61</v>
      </c>
      <c r="G379" s="6" t="s">
        <v>99</v>
      </c>
      <c r="H379" s="6" t="s">
        <v>119</v>
      </c>
      <c r="J379" s="6" t="s">
        <v>39</v>
      </c>
    </row>
    <row r="380" spans="1:10">
      <c r="A380" t="s">
        <v>294</v>
      </c>
      <c r="B380" s="6" t="s">
        <v>61</v>
      </c>
      <c r="G380" s="6" t="s">
        <v>100</v>
      </c>
      <c r="H380" s="6" t="s">
        <v>119</v>
      </c>
      <c r="J380" s="6" t="s">
        <v>39</v>
      </c>
    </row>
    <row r="381" spans="1:10">
      <c r="A381" t="s">
        <v>294</v>
      </c>
      <c r="B381" s="6" t="s">
        <v>61</v>
      </c>
      <c r="G381" s="6" t="s">
        <v>101</v>
      </c>
      <c r="H381" s="6" t="s">
        <v>119</v>
      </c>
      <c r="J381" s="6" t="s">
        <v>39</v>
      </c>
    </row>
    <row r="382" spans="1:10">
      <c r="A382" t="s">
        <v>294</v>
      </c>
      <c r="B382" s="6" t="s">
        <v>62</v>
      </c>
      <c r="C382" s="6" t="s">
        <v>112</v>
      </c>
      <c r="D382" s="6" t="s">
        <v>115</v>
      </c>
      <c r="H382" s="6" t="s">
        <v>109</v>
      </c>
      <c r="J382" s="6" t="s">
        <v>39</v>
      </c>
    </row>
    <row r="383" spans="1:10">
      <c r="A383" t="s">
        <v>294</v>
      </c>
      <c r="B383" s="6" t="s">
        <v>62</v>
      </c>
      <c r="C383" s="6" t="s">
        <v>135</v>
      </c>
      <c r="D383" s="6" t="s">
        <v>115</v>
      </c>
      <c r="H383" s="6" t="s">
        <v>109</v>
      </c>
      <c r="J383" s="6" t="s">
        <v>39</v>
      </c>
    </row>
    <row r="384" spans="1:10">
      <c r="A384" t="s">
        <v>294</v>
      </c>
      <c r="B384" s="6" t="s">
        <v>62</v>
      </c>
      <c r="C384" s="6" t="s">
        <v>136</v>
      </c>
      <c r="D384" s="6" t="s">
        <v>115</v>
      </c>
      <c r="H384" s="6" t="s">
        <v>109</v>
      </c>
      <c r="J384" s="6" t="s">
        <v>39</v>
      </c>
    </row>
    <row r="385" spans="1:10">
      <c r="A385" t="s">
        <v>294</v>
      </c>
      <c r="B385" s="6" t="s">
        <v>62</v>
      </c>
      <c r="C385" s="6" t="s">
        <v>121</v>
      </c>
      <c r="D385" s="6" t="s">
        <v>115</v>
      </c>
      <c r="H385" s="6" t="s">
        <v>109</v>
      </c>
      <c r="J385" s="6" t="s">
        <v>39</v>
      </c>
    </row>
    <row r="386" spans="1:10">
      <c r="A386" t="s">
        <v>294</v>
      </c>
      <c r="B386" s="6" t="s">
        <v>62</v>
      </c>
      <c r="C386" s="6" t="s">
        <v>137</v>
      </c>
      <c r="D386" s="6" t="s">
        <v>115</v>
      </c>
      <c r="H386" s="6" t="s">
        <v>109</v>
      </c>
      <c r="J386" s="6" t="s">
        <v>39</v>
      </c>
    </row>
    <row r="387" spans="1:10">
      <c r="A387" t="s">
        <v>294</v>
      </c>
      <c r="B387" s="6" t="s">
        <v>62</v>
      </c>
      <c r="C387" s="6" t="s">
        <v>122</v>
      </c>
      <c r="D387" s="6" t="s">
        <v>115</v>
      </c>
      <c r="H387" s="6" t="s">
        <v>109</v>
      </c>
      <c r="J387" s="6" t="s">
        <v>39</v>
      </c>
    </row>
    <row r="388" spans="1:10">
      <c r="A388" t="s">
        <v>294</v>
      </c>
      <c r="B388" s="6" t="s">
        <v>62</v>
      </c>
      <c r="C388" s="6" t="s">
        <v>123</v>
      </c>
      <c r="D388" s="6" t="s">
        <v>115</v>
      </c>
      <c r="H388" s="6" t="s">
        <v>109</v>
      </c>
      <c r="J388" s="6" t="s">
        <v>39</v>
      </c>
    </row>
    <row r="389" spans="1:10">
      <c r="A389" t="s">
        <v>294</v>
      </c>
      <c r="B389" s="6" t="s">
        <v>62</v>
      </c>
      <c r="C389" s="6" t="s">
        <v>124</v>
      </c>
      <c r="D389" s="6" t="s">
        <v>115</v>
      </c>
      <c r="H389" s="6" t="s">
        <v>109</v>
      </c>
      <c r="J389" s="6" t="s">
        <v>39</v>
      </c>
    </row>
    <row r="390" spans="1:10">
      <c r="A390" t="s">
        <v>294</v>
      </c>
      <c r="B390" s="6" t="s">
        <v>62</v>
      </c>
      <c r="C390" s="6" t="s">
        <v>125</v>
      </c>
      <c r="D390" s="6" t="s">
        <v>115</v>
      </c>
      <c r="H390" s="6" t="s">
        <v>109</v>
      </c>
      <c r="J390" s="6" t="s">
        <v>39</v>
      </c>
    </row>
    <row r="391" spans="1:10">
      <c r="A391" t="s">
        <v>294</v>
      </c>
      <c r="B391" s="6" t="s">
        <v>62</v>
      </c>
      <c r="C391" s="6" t="s">
        <v>126</v>
      </c>
      <c r="D391" s="6" t="s">
        <v>115</v>
      </c>
      <c r="H391" s="6" t="s">
        <v>109</v>
      </c>
      <c r="J391" s="6" t="s">
        <v>39</v>
      </c>
    </row>
    <row r="392" spans="1:10">
      <c r="A392" t="s">
        <v>294</v>
      </c>
      <c r="B392" s="6" t="s">
        <v>62</v>
      </c>
      <c r="C392" s="6" t="s">
        <v>127</v>
      </c>
      <c r="D392" s="6" t="s">
        <v>115</v>
      </c>
      <c r="H392" s="6" t="s">
        <v>109</v>
      </c>
      <c r="J392" s="6" t="s">
        <v>39</v>
      </c>
    </row>
    <row r="393" spans="1:10">
      <c r="A393" t="s">
        <v>294</v>
      </c>
      <c r="B393" s="6" t="s">
        <v>62</v>
      </c>
      <c r="C393" s="6" t="s">
        <v>128</v>
      </c>
      <c r="D393" s="6" t="s">
        <v>115</v>
      </c>
      <c r="H393" s="6" t="s">
        <v>109</v>
      </c>
      <c r="J393" s="6" t="s">
        <v>39</v>
      </c>
    </row>
    <row r="394" spans="1:10">
      <c r="A394" t="s">
        <v>294</v>
      </c>
      <c r="B394" s="6" t="s">
        <v>62</v>
      </c>
      <c r="C394" s="6" t="s">
        <v>129</v>
      </c>
      <c r="D394" s="6" t="s">
        <v>115</v>
      </c>
      <c r="H394" s="6" t="s">
        <v>109</v>
      </c>
      <c r="J394" s="6" t="s">
        <v>39</v>
      </c>
    </row>
    <row r="395" spans="1:10">
      <c r="A395" t="s">
        <v>294</v>
      </c>
      <c r="B395" s="6" t="s">
        <v>62</v>
      </c>
      <c r="C395" s="6" t="s">
        <v>130</v>
      </c>
      <c r="D395" s="6" t="s">
        <v>115</v>
      </c>
      <c r="H395" s="6" t="s">
        <v>109</v>
      </c>
      <c r="J395" s="6" t="s">
        <v>39</v>
      </c>
    </row>
    <row r="396" spans="1:10">
      <c r="A396" t="s">
        <v>294</v>
      </c>
      <c r="B396" s="6" t="s">
        <v>62</v>
      </c>
      <c r="C396" s="6" t="s">
        <v>112</v>
      </c>
      <c r="D396" s="6" t="s">
        <v>110</v>
      </c>
      <c r="H396" s="6" t="s">
        <v>109</v>
      </c>
      <c r="J396" s="6" t="s">
        <v>39</v>
      </c>
    </row>
    <row r="397" spans="1:10">
      <c r="A397" t="s">
        <v>294</v>
      </c>
      <c r="B397" s="6" t="s">
        <v>62</v>
      </c>
      <c r="C397" s="6" t="s">
        <v>135</v>
      </c>
      <c r="D397" s="6" t="s">
        <v>110</v>
      </c>
      <c r="H397" s="6" t="s">
        <v>109</v>
      </c>
      <c r="J397" s="6" t="s">
        <v>39</v>
      </c>
    </row>
    <row r="398" spans="1:10">
      <c r="A398" t="s">
        <v>294</v>
      </c>
      <c r="B398" s="6" t="s">
        <v>62</v>
      </c>
      <c r="C398" s="6" t="s">
        <v>136</v>
      </c>
      <c r="D398" s="6" t="s">
        <v>110</v>
      </c>
      <c r="H398" s="6" t="s">
        <v>109</v>
      </c>
      <c r="J398" s="6" t="s">
        <v>39</v>
      </c>
    </row>
    <row r="399" spans="1:10">
      <c r="A399" t="s">
        <v>294</v>
      </c>
      <c r="B399" s="6" t="s">
        <v>62</v>
      </c>
      <c r="C399" s="6" t="s">
        <v>121</v>
      </c>
      <c r="D399" s="6" t="s">
        <v>110</v>
      </c>
      <c r="H399" s="6" t="s">
        <v>109</v>
      </c>
      <c r="J399" s="6" t="s">
        <v>39</v>
      </c>
    </row>
    <row r="400" spans="1:10">
      <c r="A400" t="s">
        <v>294</v>
      </c>
      <c r="B400" s="6" t="s">
        <v>62</v>
      </c>
      <c r="C400" s="6" t="s">
        <v>137</v>
      </c>
      <c r="D400" s="6" t="s">
        <v>110</v>
      </c>
      <c r="H400" s="6" t="s">
        <v>109</v>
      </c>
      <c r="J400" s="6" t="s">
        <v>39</v>
      </c>
    </row>
    <row r="401" spans="1:10">
      <c r="A401" t="s">
        <v>294</v>
      </c>
      <c r="B401" s="6" t="s">
        <v>62</v>
      </c>
      <c r="C401" s="6" t="s">
        <v>122</v>
      </c>
      <c r="D401" s="6" t="s">
        <v>110</v>
      </c>
      <c r="H401" s="6" t="s">
        <v>109</v>
      </c>
      <c r="J401" s="6" t="s">
        <v>39</v>
      </c>
    </row>
    <row r="402" spans="1:10">
      <c r="A402" t="s">
        <v>294</v>
      </c>
      <c r="B402" s="6" t="s">
        <v>62</v>
      </c>
      <c r="C402" s="6" t="s">
        <v>123</v>
      </c>
      <c r="D402" s="6" t="s">
        <v>110</v>
      </c>
      <c r="H402" s="6" t="s">
        <v>109</v>
      </c>
      <c r="J402" s="6" t="s">
        <v>39</v>
      </c>
    </row>
    <row r="403" spans="1:10">
      <c r="A403" t="s">
        <v>294</v>
      </c>
      <c r="B403" s="6" t="s">
        <v>62</v>
      </c>
      <c r="C403" s="6" t="s">
        <v>124</v>
      </c>
      <c r="D403" s="6" t="s">
        <v>110</v>
      </c>
      <c r="H403" s="6" t="s">
        <v>109</v>
      </c>
      <c r="J403" s="6" t="s">
        <v>39</v>
      </c>
    </row>
    <row r="404" spans="1:10">
      <c r="A404" t="s">
        <v>294</v>
      </c>
      <c r="B404" s="6" t="s">
        <v>62</v>
      </c>
      <c r="C404" s="6" t="s">
        <v>125</v>
      </c>
      <c r="D404" s="6" t="s">
        <v>110</v>
      </c>
      <c r="H404" s="6" t="s">
        <v>109</v>
      </c>
      <c r="J404" s="6" t="s">
        <v>39</v>
      </c>
    </row>
    <row r="405" spans="1:10">
      <c r="A405" t="s">
        <v>294</v>
      </c>
      <c r="B405" s="6" t="s">
        <v>62</v>
      </c>
      <c r="C405" s="6" t="s">
        <v>126</v>
      </c>
      <c r="D405" s="6" t="s">
        <v>110</v>
      </c>
      <c r="H405" s="6" t="s">
        <v>109</v>
      </c>
      <c r="J405" s="6" t="s">
        <v>39</v>
      </c>
    </row>
    <row r="406" spans="1:10">
      <c r="A406" t="s">
        <v>294</v>
      </c>
      <c r="B406" s="6" t="s">
        <v>62</v>
      </c>
      <c r="C406" s="6" t="s">
        <v>127</v>
      </c>
      <c r="D406" s="6" t="s">
        <v>110</v>
      </c>
      <c r="H406" s="6" t="s">
        <v>109</v>
      </c>
      <c r="J406" s="6" t="s">
        <v>39</v>
      </c>
    </row>
    <row r="407" spans="1:10">
      <c r="A407" t="s">
        <v>294</v>
      </c>
      <c r="B407" s="6" t="s">
        <v>62</v>
      </c>
      <c r="C407" s="6" t="s">
        <v>128</v>
      </c>
      <c r="D407" s="6" t="s">
        <v>110</v>
      </c>
      <c r="H407" s="6" t="s">
        <v>109</v>
      </c>
      <c r="J407" s="6" t="s">
        <v>39</v>
      </c>
    </row>
    <row r="408" spans="1:10">
      <c r="A408" t="s">
        <v>294</v>
      </c>
      <c r="B408" s="6" t="s">
        <v>62</v>
      </c>
      <c r="C408" s="6" t="s">
        <v>129</v>
      </c>
      <c r="D408" s="6" t="s">
        <v>110</v>
      </c>
      <c r="H408" s="6" t="s">
        <v>109</v>
      </c>
      <c r="J408" s="6" t="s">
        <v>39</v>
      </c>
    </row>
    <row r="409" spans="1:10">
      <c r="A409" t="s">
        <v>294</v>
      </c>
      <c r="B409" s="6" t="s">
        <v>62</v>
      </c>
      <c r="C409" s="6" t="s">
        <v>130</v>
      </c>
      <c r="D409" s="6" t="s">
        <v>110</v>
      </c>
      <c r="H409" s="6" t="s">
        <v>109</v>
      </c>
      <c r="J409" s="6" t="s">
        <v>39</v>
      </c>
    </row>
    <row r="410" spans="1:10">
      <c r="A410" t="s">
        <v>294</v>
      </c>
      <c r="B410" s="6" t="s">
        <v>62</v>
      </c>
      <c r="G410" s="6" t="s">
        <v>97</v>
      </c>
      <c r="H410" s="6" t="s">
        <v>109</v>
      </c>
      <c r="J410" s="6" t="s">
        <v>39</v>
      </c>
    </row>
    <row r="411" spans="1:10">
      <c r="A411" t="s">
        <v>294</v>
      </c>
      <c r="B411" s="6" t="s">
        <v>62</v>
      </c>
      <c r="G411" s="6" t="s">
        <v>98</v>
      </c>
      <c r="H411" s="6" t="s">
        <v>109</v>
      </c>
      <c r="J411" s="6" t="s">
        <v>39</v>
      </c>
    </row>
    <row r="412" spans="1:10">
      <c r="A412" t="s">
        <v>294</v>
      </c>
      <c r="B412" s="6" t="s">
        <v>62</v>
      </c>
      <c r="G412" s="6" t="s">
        <v>99</v>
      </c>
      <c r="H412" s="6" t="s">
        <v>109</v>
      </c>
      <c r="J412" s="6" t="s">
        <v>39</v>
      </c>
    </row>
    <row r="413" spans="1:10">
      <c r="A413" t="s">
        <v>294</v>
      </c>
      <c r="B413" s="6" t="s">
        <v>62</v>
      </c>
      <c r="G413" s="6" t="s">
        <v>100</v>
      </c>
      <c r="H413" s="6" t="s">
        <v>109</v>
      </c>
      <c r="J413" s="6" t="s">
        <v>39</v>
      </c>
    </row>
    <row r="414" spans="1:10">
      <c r="A414" t="s">
        <v>294</v>
      </c>
      <c r="B414" s="6" t="s">
        <v>62</v>
      </c>
      <c r="G414" s="6" t="s">
        <v>101</v>
      </c>
      <c r="H414" s="6" t="s">
        <v>109</v>
      </c>
      <c r="J414" s="6" t="s">
        <v>39</v>
      </c>
    </row>
    <row r="415" spans="1:10">
      <c r="A415" t="s">
        <v>215</v>
      </c>
      <c r="B415" s="6" t="s">
        <v>46</v>
      </c>
      <c r="C415" s="6" t="s">
        <v>112</v>
      </c>
      <c r="D415" s="6" t="s">
        <v>110</v>
      </c>
      <c r="E415" s="6" t="s">
        <v>184</v>
      </c>
      <c r="F415" t="s">
        <v>217</v>
      </c>
      <c r="H415" s="6" t="s">
        <v>109</v>
      </c>
      <c r="J415" s="6" t="s">
        <v>138</v>
      </c>
    </row>
    <row r="416" spans="1:10">
      <c r="A416" t="s">
        <v>215</v>
      </c>
      <c r="B416" s="6" t="s">
        <v>46</v>
      </c>
      <c r="C416" s="6" t="s">
        <v>135</v>
      </c>
      <c r="D416" s="6" t="s">
        <v>110</v>
      </c>
      <c r="E416" s="6" t="s">
        <v>184</v>
      </c>
      <c r="F416" t="s">
        <v>217</v>
      </c>
      <c r="H416" s="6" t="s">
        <v>109</v>
      </c>
      <c r="J416" s="6" t="s">
        <v>138</v>
      </c>
    </row>
    <row r="417" spans="1:10">
      <c r="A417" t="s">
        <v>215</v>
      </c>
      <c r="B417" s="6" t="s">
        <v>46</v>
      </c>
      <c r="C417" s="6" t="s">
        <v>136</v>
      </c>
      <c r="D417" s="6" t="s">
        <v>110</v>
      </c>
      <c r="E417" s="6" t="s">
        <v>184</v>
      </c>
      <c r="F417" t="s">
        <v>217</v>
      </c>
      <c r="H417" s="6" t="s">
        <v>109</v>
      </c>
      <c r="J417" s="6" t="s">
        <v>138</v>
      </c>
    </row>
    <row r="418" spans="1:10">
      <c r="A418" t="s">
        <v>215</v>
      </c>
      <c r="B418" s="6" t="s">
        <v>46</v>
      </c>
      <c r="C418" s="6" t="s">
        <v>137</v>
      </c>
      <c r="D418" s="6" t="s">
        <v>110</v>
      </c>
      <c r="E418" s="6" t="s">
        <v>184</v>
      </c>
      <c r="F418" t="s">
        <v>217</v>
      </c>
      <c r="H418" s="6" t="s">
        <v>109</v>
      </c>
      <c r="J418" s="6" t="s">
        <v>138</v>
      </c>
    </row>
    <row r="419" spans="1:10">
      <c r="A419" t="s">
        <v>215</v>
      </c>
      <c r="B419" s="6" t="s">
        <v>46</v>
      </c>
      <c r="C419" s="6" t="s">
        <v>113</v>
      </c>
      <c r="D419" s="6" t="s">
        <v>110</v>
      </c>
      <c r="E419" s="6" t="s">
        <v>184</v>
      </c>
      <c r="F419" t="s">
        <v>217</v>
      </c>
      <c r="H419" s="6" t="s">
        <v>109</v>
      </c>
      <c r="J419" s="6" t="s">
        <v>138</v>
      </c>
    </row>
    <row r="420" spans="1:10">
      <c r="A420" t="s">
        <v>215</v>
      </c>
      <c r="B420" s="6" t="s">
        <v>46</v>
      </c>
      <c r="C420" s="6" t="s">
        <v>114</v>
      </c>
      <c r="D420" s="6" t="s">
        <v>110</v>
      </c>
      <c r="E420" s="6" t="s">
        <v>184</v>
      </c>
      <c r="F420" t="s">
        <v>217</v>
      </c>
      <c r="H420" s="6" t="s">
        <v>109</v>
      </c>
      <c r="J420" s="6" t="s">
        <v>138</v>
      </c>
    </row>
    <row r="421" spans="1:10">
      <c r="A421" t="s">
        <v>215</v>
      </c>
      <c r="B421" s="6" t="s">
        <v>46</v>
      </c>
      <c r="C421" s="6" t="s">
        <v>112</v>
      </c>
      <c r="D421" s="6" t="s">
        <v>115</v>
      </c>
      <c r="E421" s="6" t="s">
        <v>184</v>
      </c>
      <c r="F421" t="s">
        <v>217</v>
      </c>
      <c r="H421" s="6" t="s">
        <v>109</v>
      </c>
      <c r="J421" s="6" t="s">
        <v>138</v>
      </c>
    </row>
    <row r="422" spans="1:10">
      <c r="A422" t="s">
        <v>215</v>
      </c>
      <c r="B422" s="6" t="s">
        <v>46</v>
      </c>
      <c r="C422" s="6" t="s">
        <v>135</v>
      </c>
      <c r="D422" s="6" t="s">
        <v>115</v>
      </c>
      <c r="E422" s="6" t="s">
        <v>184</v>
      </c>
      <c r="F422" t="s">
        <v>217</v>
      </c>
      <c r="H422" s="6" t="s">
        <v>109</v>
      </c>
      <c r="J422" s="6" t="s">
        <v>138</v>
      </c>
    </row>
    <row r="423" spans="1:10">
      <c r="A423" t="s">
        <v>215</v>
      </c>
      <c r="B423" s="6" t="s">
        <v>46</v>
      </c>
      <c r="C423" s="6" t="s">
        <v>136</v>
      </c>
      <c r="D423" s="6" t="s">
        <v>115</v>
      </c>
      <c r="E423" s="6" t="s">
        <v>184</v>
      </c>
      <c r="F423" t="s">
        <v>217</v>
      </c>
      <c r="H423" s="6" t="s">
        <v>109</v>
      </c>
      <c r="J423" s="6" t="s">
        <v>138</v>
      </c>
    </row>
    <row r="424" spans="1:10">
      <c r="A424" t="s">
        <v>215</v>
      </c>
      <c r="B424" s="6" t="s">
        <v>46</v>
      </c>
      <c r="C424" s="6" t="s">
        <v>137</v>
      </c>
      <c r="D424" s="6" t="s">
        <v>115</v>
      </c>
      <c r="E424" s="6" t="s">
        <v>184</v>
      </c>
      <c r="F424" t="s">
        <v>217</v>
      </c>
      <c r="H424" s="6" t="s">
        <v>109</v>
      </c>
      <c r="J424" s="6" t="s">
        <v>138</v>
      </c>
    </row>
    <row r="425" spans="1:10">
      <c r="A425" t="s">
        <v>215</v>
      </c>
      <c r="B425" s="6" t="s">
        <v>46</v>
      </c>
      <c r="C425" s="6" t="s">
        <v>113</v>
      </c>
      <c r="D425" s="6" t="s">
        <v>115</v>
      </c>
      <c r="E425" s="6" t="s">
        <v>184</v>
      </c>
      <c r="F425" t="s">
        <v>217</v>
      </c>
      <c r="H425" s="6" t="s">
        <v>109</v>
      </c>
      <c r="J425" s="6" t="s">
        <v>138</v>
      </c>
    </row>
    <row r="426" spans="1:10">
      <c r="A426" t="s">
        <v>215</v>
      </c>
      <c r="B426" s="6" t="s">
        <v>46</v>
      </c>
      <c r="C426" s="6" t="s">
        <v>114</v>
      </c>
      <c r="D426" s="6" t="s">
        <v>115</v>
      </c>
      <c r="E426" s="6" t="s">
        <v>184</v>
      </c>
      <c r="F426" t="s">
        <v>217</v>
      </c>
      <c r="H426" s="6" t="s">
        <v>109</v>
      </c>
      <c r="J426" s="6" t="s">
        <v>138</v>
      </c>
    </row>
    <row r="427" spans="1:10">
      <c r="A427" t="s">
        <v>215</v>
      </c>
      <c r="B427" s="6" t="s">
        <v>47</v>
      </c>
      <c r="C427" s="6" t="s">
        <v>112</v>
      </c>
      <c r="D427" s="6" t="s">
        <v>110</v>
      </c>
      <c r="E427" s="6" t="s">
        <v>184</v>
      </c>
      <c r="F427" t="s">
        <v>217</v>
      </c>
      <c r="H427" s="6" t="s">
        <v>109</v>
      </c>
      <c r="J427" s="6" t="s">
        <v>138</v>
      </c>
    </row>
    <row r="428" spans="1:10">
      <c r="A428" t="s">
        <v>215</v>
      </c>
      <c r="B428" s="6" t="s">
        <v>47</v>
      </c>
      <c r="C428" s="6" t="s">
        <v>135</v>
      </c>
      <c r="D428" s="6" t="s">
        <v>110</v>
      </c>
      <c r="E428" s="6" t="s">
        <v>184</v>
      </c>
      <c r="F428" t="s">
        <v>217</v>
      </c>
      <c r="H428" s="6" t="s">
        <v>109</v>
      </c>
      <c r="J428" s="6" t="s">
        <v>138</v>
      </c>
    </row>
    <row r="429" spans="1:10">
      <c r="A429" t="s">
        <v>215</v>
      </c>
      <c r="B429" s="6" t="s">
        <v>47</v>
      </c>
      <c r="C429" s="6" t="s">
        <v>136</v>
      </c>
      <c r="D429" s="6" t="s">
        <v>110</v>
      </c>
      <c r="E429" s="6" t="s">
        <v>184</v>
      </c>
      <c r="F429" t="s">
        <v>217</v>
      </c>
      <c r="H429" s="6" t="s">
        <v>109</v>
      </c>
      <c r="J429" s="6" t="s">
        <v>138</v>
      </c>
    </row>
    <row r="430" spans="1:10">
      <c r="A430" t="s">
        <v>215</v>
      </c>
      <c r="B430" s="6" t="s">
        <v>47</v>
      </c>
      <c r="C430" s="6" t="s">
        <v>137</v>
      </c>
      <c r="D430" s="6" t="s">
        <v>110</v>
      </c>
      <c r="E430" s="6" t="s">
        <v>184</v>
      </c>
      <c r="F430" t="s">
        <v>217</v>
      </c>
      <c r="H430" s="6" t="s">
        <v>109</v>
      </c>
      <c r="J430" s="6" t="s">
        <v>138</v>
      </c>
    </row>
    <row r="431" spans="1:10">
      <c r="A431" t="s">
        <v>215</v>
      </c>
      <c r="B431" s="6" t="s">
        <v>47</v>
      </c>
      <c r="C431" s="6" t="s">
        <v>113</v>
      </c>
      <c r="D431" s="6" t="s">
        <v>110</v>
      </c>
      <c r="E431" s="6" t="s">
        <v>184</v>
      </c>
      <c r="F431" t="s">
        <v>217</v>
      </c>
      <c r="H431" s="6" t="s">
        <v>109</v>
      </c>
      <c r="J431" s="6" t="s">
        <v>138</v>
      </c>
    </row>
    <row r="432" spans="1:10">
      <c r="A432" t="s">
        <v>215</v>
      </c>
      <c r="B432" s="6" t="s">
        <v>47</v>
      </c>
      <c r="C432" s="6" t="s">
        <v>112</v>
      </c>
      <c r="D432" s="6" t="s">
        <v>115</v>
      </c>
      <c r="E432" s="6" t="s">
        <v>184</v>
      </c>
      <c r="F432" t="s">
        <v>217</v>
      </c>
      <c r="H432" s="6" t="s">
        <v>109</v>
      </c>
      <c r="J432" s="6" t="s">
        <v>138</v>
      </c>
    </row>
    <row r="433" spans="1:10">
      <c r="A433" t="s">
        <v>215</v>
      </c>
      <c r="B433" s="6" t="s">
        <v>47</v>
      </c>
      <c r="C433" s="6" t="s">
        <v>135</v>
      </c>
      <c r="D433" s="6" t="s">
        <v>115</v>
      </c>
      <c r="E433" s="6" t="s">
        <v>184</v>
      </c>
      <c r="F433" t="s">
        <v>217</v>
      </c>
      <c r="H433" s="6" t="s">
        <v>109</v>
      </c>
      <c r="J433" s="6" t="s">
        <v>138</v>
      </c>
    </row>
    <row r="434" spans="1:10">
      <c r="A434" t="s">
        <v>215</v>
      </c>
      <c r="B434" s="6" t="s">
        <v>47</v>
      </c>
      <c r="C434" s="6" t="s">
        <v>136</v>
      </c>
      <c r="D434" s="6" t="s">
        <v>115</v>
      </c>
      <c r="E434" s="6" t="s">
        <v>184</v>
      </c>
      <c r="F434" t="s">
        <v>217</v>
      </c>
      <c r="H434" s="6" t="s">
        <v>109</v>
      </c>
      <c r="J434" s="6" t="s">
        <v>138</v>
      </c>
    </row>
    <row r="435" spans="1:10">
      <c r="A435" t="s">
        <v>215</v>
      </c>
      <c r="B435" s="6" t="s">
        <v>47</v>
      </c>
      <c r="C435" s="6" t="s">
        <v>137</v>
      </c>
      <c r="D435" s="6" t="s">
        <v>115</v>
      </c>
      <c r="E435" s="6" t="s">
        <v>184</v>
      </c>
      <c r="F435" t="s">
        <v>217</v>
      </c>
      <c r="H435" s="6" t="s">
        <v>109</v>
      </c>
      <c r="J435" s="6" t="s">
        <v>138</v>
      </c>
    </row>
    <row r="436" spans="1:10">
      <c r="A436" t="s">
        <v>215</v>
      </c>
      <c r="B436" s="6" t="s">
        <v>47</v>
      </c>
      <c r="C436" s="6" t="s">
        <v>113</v>
      </c>
      <c r="D436" s="6" t="s">
        <v>115</v>
      </c>
      <c r="E436" s="6" t="s">
        <v>184</v>
      </c>
      <c r="F436" t="s">
        <v>217</v>
      </c>
      <c r="H436" s="6" t="s">
        <v>109</v>
      </c>
      <c r="J436" s="6" t="s">
        <v>138</v>
      </c>
    </row>
    <row r="437" spans="1:10">
      <c r="A437" t="s">
        <v>215</v>
      </c>
      <c r="B437" s="6" t="s">
        <v>47</v>
      </c>
      <c r="C437" s="6" t="s">
        <v>114</v>
      </c>
      <c r="D437" s="6" t="s">
        <v>110</v>
      </c>
      <c r="E437" s="6" t="s">
        <v>184</v>
      </c>
      <c r="F437" t="s">
        <v>217</v>
      </c>
      <c r="H437" s="6" t="s">
        <v>109</v>
      </c>
      <c r="J437" s="6" t="s">
        <v>138</v>
      </c>
    </row>
    <row r="438" spans="1:10">
      <c r="A438" t="s">
        <v>215</v>
      </c>
      <c r="B438" s="6" t="s">
        <v>47</v>
      </c>
      <c r="C438" s="6" t="s">
        <v>114</v>
      </c>
      <c r="D438" s="6" t="s">
        <v>115</v>
      </c>
      <c r="E438" s="6" t="s">
        <v>184</v>
      </c>
      <c r="F438" t="s">
        <v>217</v>
      </c>
      <c r="H438" s="6" t="s">
        <v>109</v>
      </c>
      <c r="J438" s="6" t="s">
        <v>138</v>
      </c>
    </row>
    <row r="439" spans="1:10">
      <c r="A439" t="s">
        <v>215</v>
      </c>
      <c r="B439" s="6" t="s">
        <v>46</v>
      </c>
      <c r="C439" s="6" t="s">
        <v>116</v>
      </c>
      <c r="D439" s="6" t="s">
        <v>110</v>
      </c>
      <c r="E439" s="6" t="s">
        <v>184</v>
      </c>
      <c r="F439" t="s">
        <v>218</v>
      </c>
      <c r="H439" s="6" t="s">
        <v>109</v>
      </c>
      <c r="I439" s="6" t="s">
        <v>111</v>
      </c>
      <c r="J439" s="6" t="s">
        <v>138</v>
      </c>
    </row>
    <row r="440" spans="1:10">
      <c r="A440" t="s">
        <v>215</v>
      </c>
      <c r="B440" s="6" t="s">
        <v>46</v>
      </c>
      <c r="C440" s="6" t="s">
        <v>116</v>
      </c>
      <c r="D440" s="6" t="s">
        <v>115</v>
      </c>
      <c r="E440" s="6" t="s">
        <v>184</v>
      </c>
      <c r="F440" t="s">
        <v>218</v>
      </c>
      <c r="H440" s="6" t="s">
        <v>109</v>
      </c>
      <c r="I440" s="6" t="s">
        <v>111</v>
      </c>
      <c r="J440" s="6" t="s">
        <v>138</v>
      </c>
    </row>
    <row r="441" spans="1:10">
      <c r="A441" t="s">
        <v>215</v>
      </c>
      <c r="B441" s="6" t="s">
        <v>47</v>
      </c>
      <c r="C441" s="6" t="s">
        <v>116</v>
      </c>
      <c r="D441" s="6" t="s">
        <v>110</v>
      </c>
      <c r="E441" s="6" t="s">
        <v>184</v>
      </c>
      <c r="F441" t="s">
        <v>218</v>
      </c>
      <c r="H441" s="6" t="s">
        <v>109</v>
      </c>
      <c r="I441" s="6" t="s">
        <v>111</v>
      </c>
      <c r="J441" s="6" t="s">
        <v>138</v>
      </c>
    </row>
    <row r="442" spans="1:10">
      <c r="A442" t="s">
        <v>215</v>
      </c>
      <c r="B442" s="6" t="s">
        <v>47</v>
      </c>
      <c r="C442" s="6" t="s">
        <v>116</v>
      </c>
      <c r="D442" s="6" t="s">
        <v>115</v>
      </c>
      <c r="E442" s="6" t="s">
        <v>184</v>
      </c>
      <c r="F442" t="s">
        <v>218</v>
      </c>
      <c r="H442" s="6" t="s">
        <v>109</v>
      </c>
      <c r="I442" s="6" t="s">
        <v>111</v>
      </c>
      <c r="J442" s="6" t="s">
        <v>138</v>
      </c>
    </row>
    <row r="443" spans="1:10">
      <c r="A443" t="s">
        <v>215</v>
      </c>
      <c r="B443" s="6" t="s">
        <v>46</v>
      </c>
      <c r="C443" s="6" t="s">
        <v>112</v>
      </c>
      <c r="D443" s="6" t="s">
        <v>110</v>
      </c>
      <c r="E443" s="6" t="s">
        <v>184</v>
      </c>
      <c r="F443" t="s">
        <v>219</v>
      </c>
      <c r="H443" s="6" t="s">
        <v>109</v>
      </c>
      <c r="J443" s="6" t="s">
        <v>138</v>
      </c>
    </row>
    <row r="444" spans="1:10">
      <c r="A444" t="s">
        <v>215</v>
      </c>
      <c r="B444" s="6" t="s">
        <v>46</v>
      </c>
      <c r="C444" s="6" t="s">
        <v>135</v>
      </c>
      <c r="D444" s="6" t="s">
        <v>110</v>
      </c>
      <c r="E444" s="6" t="s">
        <v>184</v>
      </c>
      <c r="F444" t="s">
        <v>219</v>
      </c>
      <c r="H444" s="6" t="s">
        <v>109</v>
      </c>
      <c r="J444" s="6" t="s">
        <v>138</v>
      </c>
    </row>
    <row r="445" spans="1:10">
      <c r="A445" t="s">
        <v>215</v>
      </c>
      <c r="B445" s="6" t="s">
        <v>46</v>
      </c>
      <c r="C445" s="6" t="s">
        <v>136</v>
      </c>
      <c r="D445" s="6" t="s">
        <v>110</v>
      </c>
      <c r="E445" s="6" t="s">
        <v>184</v>
      </c>
      <c r="F445" t="s">
        <v>219</v>
      </c>
      <c r="H445" s="6" t="s">
        <v>109</v>
      </c>
      <c r="J445" s="6" t="s">
        <v>138</v>
      </c>
    </row>
    <row r="446" spans="1:10">
      <c r="A446" t="s">
        <v>215</v>
      </c>
      <c r="B446" s="6" t="s">
        <v>46</v>
      </c>
      <c r="C446" s="6" t="s">
        <v>137</v>
      </c>
      <c r="D446" s="6" t="s">
        <v>110</v>
      </c>
      <c r="E446" s="6" t="s">
        <v>184</v>
      </c>
      <c r="F446" t="s">
        <v>219</v>
      </c>
      <c r="H446" s="6" t="s">
        <v>109</v>
      </c>
      <c r="J446" s="6" t="s">
        <v>138</v>
      </c>
    </row>
    <row r="447" spans="1:10">
      <c r="A447" t="s">
        <v>215</v>
      </c>
      <c r="B447" s="6" t="s">
        <v>46</v>
      </c>
      <c r="C447" s="6" t="s">
        <v>113</v>
      </c>
      <c r="D447" s="6" t="s">
        <v>110</v>
      </c>
      <c r="E447" s="6" t="s">
        <v>184</v>
      </c>
      <c r="F447" t="s">
        <v>219</v>
      </c>
      <c r="H447" s="6" t="s">
        <v>109</v>
      </c>
      <c r="J447" s="6" t="s">
        <v>138</v>
      </c>
    </row>
    <row r="448" spans="1:10">
      <c r="A448" t="s">
        <v>215</v>
      </c>
      <c r="B448" s="6" t="s">
        <v>46</v>
      </c>
      <c r="C448" s="6" t="s">
        <v>114</v>
      </c>
      <c r="D448" s="6" t="s">
        <v>110</v>
      </c>
      <c r="E448" s="6" t="s">
        <v>184</v>
      </c>
      <c r="F448" t="s">
        <v>219</v>
      </c>
      <c r="H448" s="6" t="s">
        <v>109</v>
      </c>
      <c r="J448" s="6" t="s">
        <v>138</v>
      </c>
    </row>
    <row r="449" spans="1:10">
      <c r="A449" t="s">
        <v>215</v>
      </c>
      <c r="B449" s="6" t="s">
        <v>46</v>
      </c>
      <c r="C449" s="6" t="s">
        <v>112</v>
      </c>
      <c r="D449" s="6" t="s">
        <v>115</v>
      </c>
      <c r="E449" s="6" t="s">
        <v>184</v>
      </c>
      <c r="F449" t="s">
        <v>219</v>
      </c>
      <c r="H449" s="6" t="s">
        <v>109</v>
      </c>
      <c r="J449" s="6" t="s">
        <v>138</v>
      </c>
    </row>
    <row r="450" spans="1:10">
      <c r="A450" t="s">
        <v>215</v>
      </c>
      <c r="B450" s="6" t="s">
        <v>46</v>
      </c>
      <c r="C450" s="6" t="s">
        <v>135</v>
      </c>
      <c r="D450" s="6" t="s">
        <v>115</v>
      </c>
      <c r="E450" s="6" t="s">
        <v>184</v>
      </c>
      <c r="F450" t="s">
        <v>219</v>
      </c>
      <c r="H450" s="6" t="s">
        <v>109</v>
      </c>
      <c r="J450" s="6" t="s">
        <v>138</v>
      </c>
    </row>
    <row r="451" spans="1:10">
      <c r="A451" t="s">
        <v>215</v>
      </c>
      <c r="B451" s="6" t="s">
        <v>46</v>
      </c>
      <c r="C451" s="6" t="s">
        <v>136</v>
      </c>
      <c r="D451" s="6" t="s">
        <v>115</v>
      </c>
      <c r="E451" s="6" t="s">
        <v>184</v>
      </c>
      <c r="F451" t="s">
        <v>219</v>
      </c>
      <c r="H451" s="6" t="s">
        <v>109</v>
      </c>
      <c r="J451" s="6" t="s">
        <v>138</v>
      </c>
    </row>
    <row r="452" spans="1:10">
      <c r="A452" t="s">
        <v>215</v>
      </c>
      <c r="B452" s="6" t="s">
        <v>46</v>
      </c>
      <c r="C452" s="6" t="s">
        <v>137</v>
      </c>
      <c r="D452" s="6" t="s">
        <v>115</v>
      </c>
      <c r="E452" s="6" t="s">
        <v>184</v>
      </c>
      <c r="F452" t="s">
        <v>219</v>
      </c>
      <c r="H452" s="6" t="s">
        <v>109</v>
      </c>
      <c r="J452" s="6" t="s">
        <v>138</v>
      </c>
    </row>
    <row r="453" spans="1:10">
      <c r="A453" t="s">
        <v>215</v>
      </c>
      <c r="B453" s="6" t="s">
        <v>46</v>
      </c>
      <c r="C453" s="6" t="s">
        <v>113</v>
      </c>
      <c r="D453" s="6" t="s">
        <v>115</v>
      </c>
      <c r="E453" s="6" t="s">
        <v>184</v>
      </c>
      <c r="F453" t="s">
        <v>219</v>
      </c>
      <c r="H453" s="6" t="s">
        <v>109</v>
      </c>
      <c r="J453" s="6" t="s">
        <v>138</v>
      </c>
    </row>
    <row r="454" spans="1:10">
      <c r="A454" t="s">
        <v>215</v>
      </c>
      <c r="B454" s="6" t="s">
        <v>46</v>
      </c>
      <c r="C454" s="6" t="s">
        <v>114</v>
      </c>
      <c r="D454" s="6" t="s">
        <v>115</v>
      </c>
      <c r="E454" s="6" t="s">
        <v>184</v>
      </c>
      <c r="F454" t="s">
        <v>219</v>
      </c>
      <c r="H454" s="6" t="s">
        <v>109</v>
      </c>
      <c r="J454" s="6" t="s">
        <v>138</v>
      </c>
    </row>
    <row r="455" spans="1:10">
      <c r="A455" t="s">
        <v>215</v>
      </c>
      <c r="B455" s="6" t="s">
        <v>47</v>
      </c>
      <c r="C455" s="6" t="s">
        <v>112</v>
      </c>
      <c r="D455" s="6" t="s">
        <v>110</v>
      </c>
      <c r="E455" s="6" t="s">
        <v>184</v>
      </c>
      <c r="F455" t="s">
        <v>219</v>
      </c>
      <c r="H455" s="6" t="s">
        <v>109</v>
      </c>
      <c r="J455" s="6" t="s">
        <v>138</v>
      </c>
    </row>
    <row r="456" spans="1:10">
      <c r="A456" t="s">
        <v>215</v>
      </c>
      <c r="B456" s="6" t="s">
        <v>47</v>
      </c>
      <c r="C456" s="6" t="s">
        <v>135</v>
      </c>
      <c r="D456" s="6" t="s">
        <v>110</v>
      </c>
      <c r="E456" s="6" t="s">
        <v>184</v>
      </c>
      <c r="F456" t="s">
        <v>219</v>
      </c>
      <c r="H456" s="6" t="s">
        <v>109</v>
      </c>
      <c r="J456" s="6" t="s">
        <v>138</v>
      </c>
    </row>
    <row r="457" spans="1:10">
      <c r="A457" t="s">
        <v>215</v>
      </c>
      <c r="B457" s="6" t="s">
        <v>47</v>
      </c>
      <c r="C457" s="6" t="s">
        <v>136</v>
      </c>
      <c r="D457" s="6" t="s">
        <v>110</v>
      </c>
      <c r="E457" s="6" t="s">
        <v>184</v>
      </c>
      <c r="F457" t="s">
        <v>219</v>
      </c>
      <c r="H457" s="6" t="s">
        <v>109</v>
      </c>
      <c r="J457" s="6" t="s">
        <v>138</v>
      </c>
    </row>
    <row r="458" spans="1:10">
      <c r="A458" t="s">
        <v>215</v>
      </c>
      <c r="B458" s="6" t="s">
        <v>47</v>
      </c>
      <c r="C458" s="6" t="s">
        <v>137</v>
      </c>
      <c r="D458" s="6" t="s">
        <v>110</v>
      </c>
      <c r="E458" s="6" t="s">
        <v>184</v>
      </c>
      <c r="F458" t="s">
        <v>219</v>
      </c>
      <c r="H458" s="6" t="s">
        <v>109</v>
      </c>
      <c r="J458" s="6" t="s">
        <v>138</v>
      </c>
    </row>
    <row r="459" spans="1:10">
      <c r="A459" t="s">
        <v>215</v>
      </c>
      <c r="B459" s="6" t="s">
        <v>47</v>
      </c>
      <c r="C459" s="6" t="s">
        <v>113</v>
      </c>
      <c r="D459" s="6" t="s">
        <v>110</v>
      </c>
      <c r="E459" s="6" t="s">
        <v>184</v>
      </c>
      <c r="F459" t="s">
        <v>219</v>
      </c>
      <c r="H459" s="6" t="s">
        <v>109</v>
      </c>
      <c r="J459" s="6" t="s">
        <v>138</v>
      </c>
    </row>
    <row r="460" spans="1:10">
      <c r="A460" t="s">
        <v>215</v>
      </c>
      <c r="B460" s="6" t="s">
        <v>47</v>
      </c>
      <c r="C460" s="6" t="s">
        <v>112</v>
      </c>
      <c r="D460" s="6" t="s">
        <v>115</v>
      </c>
      <c r="E460" s="6" t="s">
        <v>184</v>
      </c>
      <c r="F460" t="s">
        <v>219</v>
      </c>
      <c r="H460" s="6" t="s">
        <v>109</v>
      </c>
      <c r="J460" s="6" t="s">
        <v>138</v>
      </c>
    </row>
    <row r="461" spans="1:10">
      <c r="A461" t="s">
        <v>215</v>
      </c>
      <c r="B461" s="6" t="s">
        <v>47</v>
      </c>
      <c r="C461" s="6" t="s">
        <v>135</v>
      </c>
      <c r="D461" s="6" t="s">
        <v>115</v>
      </c>
      <c r="E461" s="6" t="s">
        <v>184</v>
      </c>
      <c r="F461" t="s">
        <v>219</v>
      </c>
      <c r="H461" s="6" t="s">
        <v>109</v>
      </c>
      <c r="J461" s="6" t="s">
        <v>138</v>
      </c>
    </row>
    <row r="462" spans="1:10">
      <c r="A462" t="s">
        <v>215</v>
      </c>
      <c r="B462" s="6" t="s">
        <v>47</v>
      </c>
      <c r="C462" s="6" t="s">
        <v>136</v>
      </c>
      <c r="D462" s="6" t="s">
        <v>115</v>
      </c>
      <c r="E462" s="6" t="s">
        <v>184</v>
      </c>
      <c r="F462" t="s">
        <v>219</v>
      </c>
      <c r="H462" s="6" t="s">
        <v>109</v>
      </c>
      <c r="J462" s="6" t="s">
        <v>138</v>
      </c>
    </row>
    <row r="463" spans="1:10">
      <c r="A463" t="s">
        <v>215</v>
      </c>
      <c r="B463" s="6" t="s">
        <v>47</v>
      </c>
      <c r="C463" s="6" t="s">
        <v>137</v>
      </c>
      <c r="D463" s="6" t="s">
        <v>115</v>
      </c>
      <c r="E463" s="6" t="s">
        <v>184</v>
      </c>
      <c r="F463" t="s">
        <v>219</v>
      </c>
      <c r="H463" s="6" t="s">
        <v>109</v>
      </c>
      <c r="J463" s="6" t="s">
        <v>138</v>
      </c>
    </row>
    <row r="464" spans="1:10">
      <c r="A464" t="s">
        <v>215</v>
      </c>
      <c r="B464" s="6" t="s">
        <v>47</v>
      </c>
      <c r="C464" s="6" t="s">
        <v>113</v>
      </c>
      <c r="D464" s="6" t="s">
        <v>115</v>
      </c>
      <c r="E464" s="6" t="s">
        <v>184</v>
      </c>
      <c r="F464" t="s">
        <v>219</v>
      </c>
      <c r="H464" s="6" t="s">
        <v>109</v>
      </c>
      <c r="J464" s="6" t="s">
        <v>138</v>
      </c>
    </row>
    <row r="465" spans="1:10">
      <c r="A465" t="s">
        <v>215</v>
      </c>
      <c r="B465" s="6" t="s">
        <v>47</v>
      </c>
      <c r="C465" s="6" t="s">
        <v>114</v>
      </c>
      <c r="D465" s="6" t="s">
        <v>110</v>
      </c>
      <c r="E465" s="6" t="s">
        <v>184</v>
      </c>
      <c r="F465" t="s">
        <v>219</v>
      </c>
      <c r="H465" s="6" t="s">
        <v>109</v>
      </c>
      <c r="J465" s="6" t="s">
        <v>138</v>
      </c>
    </row>
    <row r="466" spans="1:10">
      <c r="A466" t="s">
        <v>215</v>
      </c>
      <c r="B466" s="6" t="s">
        <v>47</v>
      </c>
      <c r="C466" s="6" t="s">
        <v>114</v>
      </c>
      <c r="D466" s="6" t="s">
        <v>115</v>
      </c>
      <c r="E466" s="6" t="s">
        <v>184</v>
      </c>
      <c r="F466" t="s">
        <v>219</v>
      </c>
      <c r="H466" s="6" t="s">
        <v>109</v>
      </c>
      <c r="J466" s="6" t="s">
        <v>138</v>
      </c>
    </row>
    <row r="467" spans="1:10">
      <c r="A467" t="s">
        <v>215</v>
      </c>
      <c r="B467" s="6" t="s">
        <v>46</v>
      </c>
      <c r="C467" s="6" t="s">
        <v>116</v>
      </c>
      <c r="D467" s="6" t="s">
        <v>110</v>
      </c>
      <c r="E467" s="6" t="s">
        <v>184</v>
      </c>
      <c r="F467" t="s">
        <v>220</v>
      </c>
      <c r="H467" s="6" t="s">
        <v>109</v>
      </c>
      <c r="I467" s="6" t="s">
        <v>111</v>
      </c>
      <c r="J467" s="6" t="s">
        <v>138</v>
      </c>
    </row>
    <row r="468" spans="1:10">
      <c r="A468" t="s">
        <v>215</v>
      </c>
      <c r="B468" s="6" t="s">
        <v>46</v>
      </c>
      <c r="C468" s="6" t="s">
        <v>116</v>
      </c>
      <c r="D468" s="6" t="s">
        <v>115</v>
      </c>
      <c r="E468" s="6" t="s">
        <v>184</v>
      </c>
      <c r="F468" t="s">
        <v>220</v>
      </c>
      <c r="H468" s="6" t="s">
        <v>109</v>
      </c>
      <c r="I468" s="6" t="s">
        <v>111</v>
      </c>
      <c r="J468" s="6" t="s">
        <v>138</v>
      </c>
    </row>
    <row r="469" spans="1:10">
      <c r="A469" t="s">
        <v>215</v>
      </c>
      <c r="B469" s="6" t="s">
        <v>47</v>
      </c>
      <c r="C469" s="6" t="s">
        <v>116</v>
      </c>
      <c r="D469" s="6" t="s">
        <v>110</v>
      </c>
      <c r="E469" s="6" t="s">
        <v>184</v>
      </c>
      <c r="F469" t="s">
        <v>220</v>
      </c>
      <c r="H469" s="6" t="s">
        <v>109</v>
      </c>
      <c r="I469" s="6" t="s">
        <v>111</v>
      </c>
      <c r="J469" s="6" t="s">
        <v>138</v>
      </c>
    </row>
    <row r="470" spans="1:10">
      <c r="A470" t="s">
        <v>215</v>
      </c>
      <c r="B470" s="6" t="s">
        <v>47</v>
      </c>
      <c r="C470" s="6" t="s">
        <v>116</v>
      </c>
      <c r="D470" s="6" t="s">
        <v>115</v>
      </c>
      <c r="E470" s="6" t="s">
        <v>184</v>
      </c>
      <c r="F470" t="s">
        <v>220</v>
      </c>
      <c r="H470" s="6" t="s">
        <v>109</v>
      </c>
      <c r="I470" s="6" t="s">
        <v>111</v>
      </c>
      <c r="J470" s="6" t="s">
        <v>138</v>
      </c>
    </row>
    <row r="471" spans="1:10">
      <c r="A471" t="s">
        <v>215</v>
      </c>
      <c r="B471" s="6" t="s">
        <v>45</v>
      </c>
      <c r="C471" s="6" t="s">
        <v>116</v>
      </c>
      <c r="D471" s="6" t="s">
        <v>110</v>
      </c>
      <c r="E471" s="6" t="s">
        <v>183</v>
      </c>
      <c r="F471" t="s">
        <v>216</v>
      </c>
      <c r="H471" s="6" t="s">
        <v>109</v>
      </c>
      <c r="I471" s="6" t="s">
        <v>111</v>
      </c>
      <c r="J471" s="6" t="s">
        <v>138</v>
      </c>
    </row>
    <row r="472" spans="1:10">
      <c r="A472" t="s">
        <v>215</v>
      </c>
      <c r="B472" s="6" t="s">
        <v>45</v>
      </c>
      <c r="C472" s="6" t="s">
        <v>116</v>
      </c>
      <c r="D472" s="6" t="s">
        <v>115</v>
      </c>
      <c r="E472" s="6" t="s">
        <v>183</v>
      </c>
      <c r="F472" t="s">
        <v>216</v>
      </c>
      <c r="H472" s="6" t="s">
        <v>109</v>
      </c>
      <c r="I472" s="6" t="s">
        <v>111</v>
      </c>
      <c r="J472" s="6" t="s">
        <v>138</v>
      </c>
    </row>
    <row r="473" spans="1:10">
      <c r="A473" t="s">
        <v>215</v>
      </c>
      <c r="B473" s="6" t="s">
        <v>43</v>
      </c>
      <c r="C473" s="6" t="s">
        <v>112</v>
      </c>
      <c r="D473" s="6" t="s">
        <v>110</v>
      </c>
      <c r="E473" s="6" t="s">
        <v>183</v>
      </c>
      <c r="F473" t="s">
        <v>215</v>
      </c>
      <c r="H473" s="6" t="s">
        <v>109</v>
      </c>
      <c r="J473" s="6" t="s">
        <v>138</v>
      </c>
    </row>
    <row r="474" spans="1:10">
      <c r="A474" t="s">
        <v>215</v>
      </c>
      <c r="B474" s="6" t="s">
        <v>43</v>
      </c>
      <c r="C474" s="6" t="s">
        <v>135</v>
      </c>
      <c r="D474" s="6" t="s">
        <v>110</v>
      </c>
      <c r="E474" s="6" t="s">
        <v>183</v>
      </c>
      <c r="F474" t="s">
        <v>215</v>
      </c>
      <c r="H474" s="6" t="s">
        <v>109</v>
      </c>
      <c r="J474" s="6" t="s">
        <v>138</v>
      </c>
    </row>
    <row r="475" spans="1:10">
      <c r="A475" t="s">
        <v>215</v>
      </c>
      <c r="B475" s="6" t="s">
        <v>43</v>
      </c>
      <c r="C475" s="6" t="s">
        <v>136</v>
      </c>
      <c r="D475" s="6" t="s">
        <v>110</v>
      </c>
      <c r="E475" s="6" t="s">
        <v>183</v>
      </c>
      <c r="F475" t="s">
        <v>215</v>
      </c>
      <c r="H475" s="6" t="s">
        <v>109</v>
      </c>
      <c r="J475" s="6" t="s">
        <v>138</v>
      </c>
    </row>
    <row r="476" spans="1:10">
      <c r="A476" t="s">
        <v>215</v>
      </c>
      <c r="B476" s="6" t="s">
        <v>43</v>
      </c>
      <c r="C476" s="6" t="s">
        <v>137</v>
      </c>
      <c r="D476" s="6" t="s">
        <v>110</v>
      </c>
      <c r="E476" s="6" t="s">
        <v>183</v>
      </c>
      <c r="F476" t="s">
        <v>215</v>
      </c>
      <c r="H476" s="6" t="s">
        <v>109</v>
      </c>
      <c r="J476" s="6" t="s">
        <v>138</v>
      </c>
    </row>
    <row r="477" spans="1:10">
      <c r="A477" t="s">
        <v>215</v>
      </c>
      <c r="B477" s="6" t="s">
        <v>43</v>
      </c>
      <c r="C477" s="6" t="s">
        <v>113</v>
      </c>
      <c r="D477" s="6" t="s">
        <v>110</v>
      </c>
      <c r="E477" s="6" t="s">
        <v>183</v>
      </c>
      <c r="F477" t="s">
        <v>215</v>
      </c>
      <c r="H477" s="6" t="s">
        <v>109</v>
      </c>
      <c r="J477" s="6" t="s">
        <v>138</v>
      </c>
    </row>
    <row r="478" spans="1:10">
      <c r="A478" t="s">
        <v>215</v>
      </c>
      <c r="B478" s="6" t="s">
        <v>43</v>
      </c>
      <c r="C478" s="6" t="s">
        <v>112</v>
      </c>
      <c r="D478" s="6" t="s">
        <v>115</v>
      </c>
      <c r="E478" s="6" t="s">
        <v>183</v>
      </c>
      <c r="F478" t="s">
        <v>215</v>
      </c>
      <c r="H478" s="6" t="s">
        <v>109</v>
      </c>
      <c r="J478" s="6" t="s">
        <v>138</v>
      </c>
    </row>
    <row r="479" spans="1:10">
      <c r="A479" t="s">
        <v>215</v>
      </c>
      <c r="B479" s="6" t="s">
        <v>43</v>
      </c>
      <c r="C479" s="6" t="s">
        <v>135</v>
      </c>
      <c r="D479" s="6" t="s">
        <v>115</v>
      </c>
      <c r="E479" s="6" t="s">
        <v>183</v>
      </c>
      <c r="F479" t="s">
        <v>215</v>
      </c>
      <c r="H479" s="6" t="s">
        <v>109</v>
      </c>
      <c r="J479" s="6" t="s">
        <v>138</v>
      </c>
    </row>
    <row r="480" spans="1:10">
      <c r="A480" t="s">
        <v>215</v>
      </c>
      <c r="B480" s="6" t="s">
        <v>43</v>
      </c>
      <c r="C480" s="6" t="s">
        <v>136</v>
      </c>
      <c r="D480" s="6" t="s">
        <v>115</v>
      </c>
      <c r="E480" s="6" t="s">
        <v>183</v>
      </c>
      <c r="F480" t="s">
        <v>215</v>
      </c>
      <c r="H480" s="6" t="s">
        <v>109</v>
      </c>
      <c r="J480" s="6" t="s">
        <v>138</v>
      </c>
    </row>
    <row r="481" spans="1:10">
      <c r="A481" t="s">
        <v>215</v>
      </c>
      <c r="B481" s="6" t="s">
        <v>43</v>
      </c>
      <c r="C481" s="6" t="s">
        <v>137</v>
      </c>
      <c r="D481" s="6" t="s">
        <v>115</v>
      </c>
      <c r="E481" s="6" t="s">
        <v>183</v>
      </c>
      <c r="F481" t="s">
        <v>215</v>
      </c>
      <c r="H481" s="6" t="s">
        <v>109</v>
      </c>
      <c r="J481" s="6" t="s">
        <v>138</v>
      </c>
    </row>
    <row r="482" spans="1:10">
      <c r="A482" t="s">
        <v>215</v>
      </c>
      <c r="B482" s="6" t="s">
        <v>43</v>
      </c>
      <c r="C482" s="6" t="s">
        <v>113</v>
      </c>
      <c r="D482" s="6" t="s">
        <v>115</v>
      </c>
      <c r="E482" s="6" t="s">
        <v>183</v>
      </c>
      <c r="F482" t="s">
        <v>215</v>
      </c>
      <c r="H482" s="6" t="s">
        <v>109</v>
      </c>
      <c r="J482" s="6" t="s">
        <v>138</v>
      </c>
    </row>
    <row r="483" spans="1:10">
      <c r="A483" t="s">
        <v>215</v>
      </c>
      <c r="B483" s="6" t="s">
        <v>44</v>
      </c>
      <c r="C483" s="6" t="s">
        <v>112</v>
      </c>
      <c r="D483" s="6" t="s">
        <v>110</v>
      </c>
      <c r="E483" s="6" t="s">
        <v>183</v>
      </c>
      <c r="F483" t="s">
        <v>215</v>
      </c>
      <c r="H483" s="6" t="s">
        <v>109</v>
      </c>
      <c r="J483" s="6" t="s">
        <v>138</v>
      </c>
    </row>
    <row r="484" spans="1:10">
      <c r="A484" t="s">
        <v>215</v>
      </c>
      <c r="B484" s="6" t="s">
        <v>44</v>
      </c>
      <c r="C484" s="6" t="s">
        <v>135</v>
      </c>
      <c r="D484" s="6" t="s">
        <v>110</v>
      </c>
      <c r="E484" s="6" t="s">
        <v>183</v>
      </c>
      <c r="F484" t="s">
        <v>215</v>
      </c>
      <c r="H484" s="6" t="s">
        <v>109</v>
      </c>
      <c r="J484" s="6" t="s">
        <v>138</v>
      </c>
    </row>
    <row r="485" spans="1:10">
      <c r="A485" t="s">
        <v>215</v>
      </c>
      <c r="B485" s="6" t="s">
        <v>44</v>
      </c>
      <c r="C485" s="6" t="s">
        <v>136</v>
      </c>
      <c r="D485" s="6" t="s">
        <v>110</v>
      </c>
      <c r="E485" s="6" t="s">
        <v>183</v>
      </c>
      <c r="F485" t="s">
        <v>215</v>
      </c>
      <c r="H485" s="6" t="s">
        <v>109</v>
      </c>
      <c r="J485" s="6" t="s">
        <v>138</v>
      </c>
    </row>
    <row r="486" spans="1:10">
      <c r="A486" t="s">
        <v>215</v>
      </c>
      <c r="B486" s="6" t="s">
        <v>44</v>
      </c>
      <c r="C486" s="6" t="s">
        <v>137</v>
      </c>
      <c r="D486" s="6" t="s">
        <v>110</v>
      </c>
      <c r="E486" s="6" t="s">
        <v>183</v>
      </c>
      <c r="F486" t="s">
        <v>215</v>
      </c>
      <c r="H486" s="6" t="s">
        <v>109</v>
      </c>
      <c r="J486" s="6" t="s">
        <v>138</v>
      </c>
    </row>
    <row r="487" spans="1:10">
      <c r="A487" t="s">
        <v>215</v>
      </c>
      <c r="B487" s="6" t="s">
        <v>44</v>
      </c>
      <c r="C487" s="6" t="s">
        <v>113</v>
      </c>
      <c r="D487" s="6" t="s">
        <v>110</v>
      </c>
      <c r="E487" s="6" t="s">
        <v>183</v>
      </c>
      <c r="F487" t="s">
        <v>215</v>
      </c>
      <c r="H487" s="6" t="s">
        <v>109</v>
      </c>
      <c r="J487" s="6" t="s">
        <v>138</v>
      </c>
    </row>
    <row r="488" spans="1:10">
      <c r="A488" t="s">
        <v>215</v>
      </c>
      <c r="B488" s="6" t="s">
        <v>44</v>
      </c>
      <c r="C488" s="6" t="s">
        <v>112</v>
      </c>
      <c r="D488" s="6" t="s">
        <v>115</v>
      </c>
      <c r="E488" s="6" t="s">
        <v>183</v>
      </c>
      <c r="F488" t="s">
        <v>215</v>
      </c>
      <c r="H488" s="6" t="s">
        <v>109</v>
      </c>
      <c r="J488" s="6" t="s">
        <v>138</v>
      </c>
    </row>
    <row r="489" spans="1:10">
      <c r="A489" t="s">
        <v>215</v>
      </c>
      <c r="B489" s="6" t="s">
        <v>44</v>
      </c>
      <c r="C489" s="6" t="s">
        <v>135</v>
      </c>
      <c r="D489" s="6" t="s">
        <v>115</v>
      </c>
      <c r="E489" s="6" t="s">
        <v>183</v>
      </c>
      <c r="F489" t="s">
        <v>215</v>
      </c>
      <c r="H489" s="6" t="s">
        <v>109</v>
      </c>
      <c r="J489" s="6" t="s">
        <v>138</v>
      </c>
    </row>
    <row r="490" spans="1:10">
      <c r="A490" t="s">
        <v>215</v>
      </c>
      <c r="B490" s="6" t="s">
        <v>44</v>
      </c>
      <c r="C490" s="6" t="s">
        <v>136</v>
      </c>
      <c r="D490" s="6" t="s">
        <v>115</v>
      </c>
      <c r="E490" s="6" t="s">
        <v>183</v>
      </c>
      <c r="F490" t="s">
        <v>215</v>
      </c>
      <c r="H490" s="6" t="s">
        <v>109</v>
      </c>
      <c r="J490" s="6" t="s">
        <v>138</v>
      </c>
    </row>
    <row r="491" spans="1:10">
      <c r="A491" t="s">
        <v>215</v>
      </c>
      <c r="B491" s="6" t="s">
        <v>44</v>
      </c>
      <c r="C491" s="6" t="s">
        <v>137</v>
      </c>
      <c r="D491" s="6" t="s">
        <v>115</v>
      </c>
      <c r="E491" s="6" t="s">
        <v>183</v>
      </c>
      <c r="F491" t="s">
        <v>215</v>
      </c>
      <c r="H491" s="6" t="s">
        <v>109</v>
      </c>
      <c r="J491" s="6" t="s">
        <v>138</v>
      </c>
    </row>
    <row r="492" spans="1:10">
      <c r="A492" t="s">
        <v>215</v>
      </c>
      <c r="B492" s="6" t="s">
        <v>44</v>
      </c>
      <c r="C492" s="6" t="s">
        <v>113</v>
      </c>
      <c r="D492" s="6" t="s">
        <v>115</v>
      </c>
      <c r="E492" s="6" t="s">
        <v>183</v>
      </c>
      <c r="F492" t="s">
        <v>215</v>
      </c>
      <c r="H492" s="6" t="s">
        <v>109</v>
      </c>
      <c r="J492" s="6" t="s">
        <v>138</v>
      </c>
    </row>
    <row r="493" spans="1:10">
      <c r="A493" t="s">
        <v>215</v>
      </c>
      <c r="B493" s="6" t="s">
        <v>45</v>
      </c>
      <c r="C493" s="6" t="s">
        <v>112</v>
      </c>
      <c r="D493" s="6" t="s">
        <v>110</v>
      </c>
      <c r="E493" s="6" t="s">
        <v>183</v>
      </c>
      <c r="F493" t="s">
        <v>215</v>
      </c>
      <c r="H493" s="6" t="s">
        <v>109</v>
      </c>
      <c r="J493" s="6" t="s">
        <v>138</v>
      </c>
    </row>
    <row r="494" spans="1:10">
      <c r="A494" t="s">
        <v>215</v>
      </c>
      <c r="B494" s="6" t="s">
        <v>45</v>
      </c>
      <c r="C494" s="6" t="s">
        <v>135</v>
      </c>
      <c r="D494" s="6" t="s">
        <v>110</v>
      </c>
      <c r="E494" s="6" t="s">
        <v>183</v>
      </c>
      <c r="F494" t="s">
        <v>215</v>
      </c>
      <c r="H494" s="6" t="s">
        <v>109</v>
      </c>
      <c r="J494" s="6" t="s">
        <v>138</v>
      </c>
    </row>
    <row r="495" spans="1:10">
      <c r="A495" t="s">
        <v>215</v>
      </c>
      <c r="B495" s="6" t="s">
        <v>45</v>
      </c>
      <c r="C495" s="6" t="s">
        <v>136</v>
      </c>
      <c r="D495" s="6" t="s">
        <v>110</v>
      </c>
      <c r="E495" s="6" t="s">
        <v>183</v>
      </c>
      <c r="F495" t="s">
        <v>215</v>
      </c>
      <c r="H495" s="6" t="s">
        <v>109</v>
      </c>
      <c r="J495" s="6" t="s">
        <v>138</v>
      </c>
    </row>
    <row r="496" spans="1:10">
      <c r="A496" t="s">
        <v>215</v>
      </c>
      <c r="B496" s="6" t="s">
        <v>45</v>
      </c>
      <c r="C496" s="6" t="s">
        <v>137</v>
      </c>
      <c r="D496" s="6" t="s">
        <v>110</v>
      </c>
      <c r="E496" s="6" t="s">
        <v>183</v>
      </c>
      <c r="F496" t="s">
        <v>215</v>
      </c>
      <c r="H496" s="6" t="s">
        <v>109</v>
      </c>
      <c r="J496" s="6" t="s">
        <v>138</v>
      </c>
    </row>
    <row r="497" spans="1:10">
      <c r="A497" t="s">
        <v>215</v>
      </c>
      <c r="B497" s="6" t="s">
        <v>45</v>
      </c>
      <c r="C497" s="6" t="s">
        <v>113</v>
      </c>
      <c r="D497" s="6" t="s">
        <v>110</v>
      </c>
      <c r="E497" s="6" t="s">
        <v>183</v>
      </c>
      <c r="F497" t="s">
        <v>215</v>
      </c>
      <c r="H497" s="6" t="s">
        <v>109</v>
      </c>
      <c r="J497" s="6" t="s">
        <v>138</v>
      </c>
    </row>
    <row r="498" spans="1:10">
      <c r="A498" t="s">
        <v>215</v>
      </c>
      <c r="B498" s="6" t="s">
        <v>45</v>
      </c>
      <c r="C498" s="6" t="s">
        <v>112</v>
      </c>
      <c r="D498" s="6" t="s">
        <v>115</v>
      </c>
      <c r="E498" s="6" t="s">
        <v>183</v>
      </c>
      <c r="F498" t="s">
        <v>215</v>
      </c>
      <c r="H498" s="6" t="s">
        <v>109</v>
      </c>
      <c r="J498" s="6" t="s">
        <v>138</v>
      </c>
    </row>
    <row r="499" spans="1:10">
      <c r="A499" t="s">
        <v>215</v>
      </c>
      <c r="B499" s="6" t="s">
        <v>45</v>
      </c>
      <c r="C499" s="6" t="s">
        <v>135</v>
      </c>
      <c r="D499" s="6" t="s">
        <v>115</v>
      </c>
      <c r="E499" s="6" t="s">
        <v>183</v>
      </c>
      <c r="F499" t="s">
        <v>215</v>
      </c>
      <c r="H499" s="6" t="s">
        <v>109</v>
      </c>
      <c r="J499" s="6" t="s">
        <v>138</v>
      </c>
    </row>
    <row r="500" spans="1:10">
      <c r="A500" t="s">
        <v>215</v>
      </c>
      <c r="B500" s="6" t="s">
        <v>45</v>
      </c>
      <c r="C500" s="6" t="s">
        <v>136</v>
      </c>
      <c r="D500" s="6" t="s">
        <v>115</v>
      </c>
      <c r="E500" s="6" t="s">
        <v>183</v>
      </c>
      <c r="F500" t="s">
        <v>215</v>
      </c>
      <c r="H500" s="6" t="s">
        <v>109</v>
      </c>
      <c r="J500" s="6" t="s">
        <v>138</v>
      </c>
    </row>
    <row r="501" spans="1:10">
      <c r="A501" t="s">
        <v>215</v>
      </c>
      <c r="B501" s="6" t="s">
        <v>45</v>
      </c>
      <c r="C501" s="6" t="s">
        <v>137</v>
      </c>
      <c r="D501" s="6" t="s">
        <v>115</v>
      </c>
      <c r="E501" s="6" t="s">
        <v>183</v>
      </c>
      <c r="F501" t="s">
        <v>215</v>
      </c>
      <c r="H501" s="6" t="s">
        <v>109</v>
      </c>
      <c r="J501" s="6" t="s">
        <v>138</v>
      </c>
    </row>
    <row r="502" spans="1:10">
      <c r="A502" t="s">
        <v>215</v>
      </c>
      <c r="B502" s="6" t="s">
        <v>45</v>
      </c>
      <c r="C502" s="6" t="s">
        <v>113</v>
      </c>
      <c r="D502" s="6" t="s">
        <v>115</v>
      </c>
      <c r="E502" s="6" t="s">
        <v>183</v>
      </c>
      <c r="F502" t="s">
        <v>215</v>
      </c>
      <c r="H502" s="6" t="s">
        <v>109</v>
      </c>
      <c r="J502" s="6" t="s">
        <v>138</v>
      </c>
    </row>
    <row r="503" spans="1:10">
      <c r="A503" t="s">
        <v>295</v>
      </c>
      <c r="B503" s="6" t="s">
        <v>51</v>
      </c>
      <c r="D503" s="6" t="s">
        <v>115</v>
      </c>
      <c r="E503" s="6" t="s">
        <v>187</v>
      </c>
      <c r="F503" t="s">
        <v>227</v>
      </c>
      <c r="H503" s="6" t="s">
        <v>109</v>
      </c>
      <c r="J503" s="6" t="s">
        <v>39</v>
      </c>
    </row>
    <row r="504" spans="1:10">
      <c r="A504" t="s">
        <v>295</v>
      </c>
      <c r="B504" s="6" t="s">
        <v>52</v>
      </c>
      <c r="D504" s="6" t="s">
        <v>115</v>
      </c>
      <c r="E504" s="6" t="s">
        <v>187</v>
      </c>
      <c r="F504" t="s">
        <v>227</v>
      </c>
      <c r="H504" s="6" t="s">
        <v>109</v>
      </c>
      <c r="J504" s="6" t="s">
        <v>39</v>
      </c>
    </row>
    <row r="505" spans="1:10">
      <c r="A505" t="s">
        <v>295</v>
      </c>
      <c r="B505" s="6" t="s">
        <v>53</v>
      </c>
      <c r="D505" s="6" t="s">
        <v>115</v>
      </c>
      <c r="E505" s="6" t="s">
        <v>187</v>
      </c>
      <c r="F505" t="s">
        <v>227</v>
      </c>
      <c r="H505" s="6" t="s">
        <v>109</v>
      </c>
      <c r="J505" s="6" t="s">
        <v>39</v>
      </c>
    </row>
    <row r="506" spans="1:10">
      <c r="A506" t="s">
        <v>295</v>
      </c>
      <c r="B506" s="6" t="s">
        <v>54</v>
      </c>
      <c r="D506" s="6" t="s">
        <v>115</v>
      </c>
      <c r="E506" s="6" t="s">
        <v>187</v>
      </c>
      <c r="F506" t="s">
        <v>227</v>
      </c>
      <c r="H506" s="6" t="s">
        <v>109</v>
      </c>
      <c r="J506" s="6" t="s">
        <v>39</v>
      </c>
    </row>
    <row r="507" spans="1:10">
      <c r="A507" t="s">
        <v>295</v>
      </c>
      <c r="B507" s="6" t="s">
        <v>51</v>
      </c>
      <c r="D507" s="6" t="s">
        <v>115</v>
      </c>
      <c r="E507" s="6" t="s">
        <v>187</v>
      </c>
      <c r="F507" t="s">
        <v>228</v>
      </c>
      <c r="H507" s="6" t="s">
        <v>109</v>
      </c>
      <c r="J507" s="6" t="s">
        <v>39</v>
      </c>
    </row>
    <row r="508" spans="1:10">
      <c r="A508" t="s">
        <v>295</v>
      </c>
      <c r="B508" s="6" t="s">
        <v>52</v>
      </c>
      <c r="D508" s="6" t="s">
        <v>115</v>
      </c>
      <c r="E508" s="6" t="s">
        <v>187</v>
      </c>
      <c r="F508" t="s">
        <v>228</v>
      </c>
      <c r="H508" s="6" t="s">
        <v>109</v>
      </c>
      <c r="J508" s="6" t="s">
        <v>39</v>
      </c>
    </row>
    <row r="509" spans="1:10">
      <c r="A509" t="s">
        <v>295</v>
      </c>
      <c r="B509" s="6" t="s">
        <v>53</v>
      </c>
      <c r="D509" s="6" t="s">
        <v>115</v>
      </c>
      <c r="E509" s="6" t="s">
        <v>187</v>
      </c>
      <c r="F509" t="s">
        <v>228</v>
      </c>
      <c r="H509" s="6" t="s">
        <v>109</v>
      </c>
      <c r="J509" s="6" t="s">
        <v>39</v>
      </c>
    </row>
    <row r="510" spans="1:10">
      <c r="A510" t="s">
        <v>295</v>
      </c>
      <c r="B510" s="6" t="s">
        <v>54</v>
      </c>
      <c r="D510" s="6" t="s">
        <v>115</v>
      </c>
      <c r="E510" s="6" t="s">
        <v>187</v>
      </c>
      <c r="F510" t="s">
        <v>228</v>
      </c>
      <c r="H510" s="6" t="s">
        <v>109</v>
      </c>
      <c r="J510" s="6" t="s">
        <v>39</v>
      </c>
    </row>
    <row r="511" spans="1:10">
      <c r="A511" t="s">
        <v>295</v>
      </c>
      <c r="B511" s="6" t="s">
        <v>50</v>
      </c>
      <c r="C511" s="6" t="s">
        <v>137</v>
      </c>
      <c r="D511" s="6" t="s">
        <v>115</v>
      </c>
      <c r="E511" s="6" t="s">
        <v>186</v>
      </c>
      <c r="F511" t="s">
        <v>224</v>
      </c>
      <c r="H511" s="6" t="s">
        <v>109</v>
      </c>
      <c r="J511" s="6" t="s">
        <v>39</v>
      </c>
    </row>
    <row r="512" spans="1:10">
      <c r="A512" t="s">
        <v>295</v>
      </c>
      <c r="B512" s="6" t="s">
        <v>50</v>
      </c>
      <c r="C512" s="6" t="s">
        <v>122</v>
      </c>
      <c r="D512" s="6" t="s">
        <v>115</v>
      </c>
      <c r="E512" s="6" t="s">
        <v>186</v>
      </c>
      <c r="F512" t="s">
        <v>224</v>
      </c>
      <c r="H512" s="6" t="s">
        <v>109</v>
      </c>
      <c r="J512" s="6" t="s">
        <v>39</v>
      </c>
    </row>
    <row r="513" spans="1:10">
      <c r="A513" t="s">
        <v>295</v>
      </c>
      <c r="B513" s="6" t="s">
        <v>50</v>
      </c>
      <c r="C513" s="6" t="s">
        <v>123</v>
      </c>
      <c r="D513" s="6" t="s">
        <v>115</v>
      </c>
      <c r="E513" s="6" t="s">
        <v>186</v>
      </c>
      <c r="F513" t="s">
        <v>224</v>
      </c>
      <c r="H513" s="6" t="s">
        <v>109</v>
      </c>
      <c r="J513" s="6" t="s">
        <v>39</v>
      </c>
    </row>
    <row r="514" spans="1:10">
      <c r="A514" t="s">
        <v>295</v>
      </c>
      <c r="B514" s="6" t="s">
        <v>50</v>
      </c>
      <c r="C514" s="6" t="s">
        <v>124</v>
      </c>
      <c r="D514" s="6" t="s">
        <v>115</v>
      </c>
      <c r="E514" s="6" t="s">
        <v>186</v>
      </c>
      <c r="F514" t="s">
        <v>224</v>
      </c>
      <c r="H514" s="6" t="s">
        <v>109</v>
      </c>
      <c r="J514" s="6" t="s">
        <v>39</v>
      </c>
    </row>
    <row r="515" spans="1:10">
      <c r="A515" t="s">
        <v>295</v>
      </c>
      <c r="B515" s="6" t="s">
        <v>50</v>
      </c>
      <c r="C515" s="6" t="s">
        <v>125</v>
      </c>
      <c r="D515" s="6" t="s">
        <v>115</v>
      </c>
      <c r="E515" s="6" t="s">
        <v>186</v>
      </c>
      <c r="F515" t="s">
        <v>224</v>
      </c>
      <c r="H515" s="6" t="s">
        <v>109</v>
      </c>
      <c r="J515" s="6" t="s">
        <v>39</v>
      </c>
    </row>
    <row r="516" spans="1:10">
      <c r="A516" t="s">
        <v>295</v>
      </c>
      <c r="B516" s="6" t="s">
        <v>50</v>
      </c>
      <c r="C516" s="6" t="s">
        <v>126</v>
      </c>
      <c r="D516" s="6" t="s">
        <v>115</v>
      </c>
      <c r="E516" s="6" t="s">
        <v>186</v>
      </c>
      <c r="F516" t="s">
        <v>224</v>
      </c>
      <c r="H516" s="6" t="s">
        <v>109</v>
      </c>
      <c r="J516" s="6" t="s">
        <v>39</v>
      </c>
    </row>
    <row r="517" spans="1:10">
      <c r="A517" t="s">
        <v>295</v>
      </c>
      <c r="B517" s="6" t="s">
        <v>50</v>
      </c>
      <c r="C517" s="6" t="s">
        <v>127</v>
      </c>
      <c r="D517" s="6" t="s">
        <v>115</v>
      </c>
      <c r="E517" s="6" t="s">
        <v>186</v>
      </c>
      <c r="F517" t="s">
        <v>224</v>
      </c>
      <c r="H517" s="6" t="s">
        <v>109</v>
      </c>
      <c r="J517" s="6" t="s">
        <v>39</v>
      </c>
    </row>
    <row r="518" spans="1:10">
      <c r="A518" t="s">
        <v>295</v>
      </c>
      <c r="B518" s="6" t="s">
        <v>50</v>
      </c>
      <c r="C518" s="6" t="s">
        <v>128</v>
      </c>
      <c r="D518" s="6" t="s">
        <v>115</v>
      </c>
      <c r="E518" s="6" t="s">
        <v>186</v>
      </c>
      <c r="F518" t="s">
        <v>224</v>
      </c>
      <c r="H518" s="6" t="s">
        <v>109</v>
      </c>
      <c r="J518" s="6" t="s">
        <v>39</v>
      </c>
    </row>
    <row r="519" spans="1:10">
      <c r="A519" t="s">
        <v>295</v>
      </c>
      <c r="B519" s="6" t="s">
        <v>50</v>
      </c>
      <c r="C519" s="6" t="s">
        <v>129</v>
      </c>
      <c r="D519" s="6" t="s">
        <v>115</v>
      </c>
      <c r="E519" s="6" t="s">
        <v>186</v>
      </c>
      <c r="F519" t="s">
        <v>224</v>
      </c>
      <c r="H519" s="6" t="s">
        <v>109</v>
      </c>
      <c r="J519" s="6" t="s">
        <v>39</v>
      </c>
    </row>
    <row r="520" spans="1:10">
      <c r="A520" t="s">
        <v>295</v>
      </c>
      <c r="B520" s="6" t="s">
        <v>50</v>
      </c>
      <c r="C520" s="6" t="s">
        <v>130</v>
      </c>
      <c r="D520" s="6" t="s">
        <v>115</v>
      </c>
      <c r="E520" s="6" t="s">
        <v>186</v>
      </c>
      <c r="F520" t="s">
        <v>224</v>
      </c>
      <c r="H520" s="6" t="s">
        <v>109</v>
      </c>
      <c r="J520" s="6" t="s">
        <v>39</v>
      </c>
    </row>
    <row r="521" spans="1:10">
      <c r="A521" t="s">
        <v>295</v>
      </c>
      <c r="B521" s="6" t="s">
        <v>50</v>
      </c>
      <c r="C521" s="6" t="s">
        <v>137</v>
      </c>
      <c r="D521" s="6" t="s">
        <v>110</v>
      </c>
      <c r="E521" s="6" t="s">
        <v>186</v>
      </c>
      <c r="F521" t="s">
        <v>224</v>
      </c>
      <c r="H521" s="6" t="s">
        <v>109</v>
      </c>
      <c r="J521" s="6" t="s">
        <v>39</v>
      </c>
    </row>
    <row r="522" spans="1:10">
      <c r="A522" t="s">
        <v>295</v>
      </c>
      <c r="B522" s="6" t="s">
        <v>50</v>
      </c>
      <c r="C522" s="6" t="s">
        <v>122</v>
      </c>
      <c r="D522" s="6" t="s">
        <v>110</v>
      </c>
      <c r="E522" s="6" t="s">
        <v>186</v>
      </c>
      <c r="F522" t="s">
        <v>224</v>
      </c>
      <c r="H522" s="6" t="s">
        <v>109</v>
      </c>
      <c r="J522" s="6" t="s">
        <v>39</v>
      </c>
    </row>
    <row r="523" spans="1:10">
      <c r="A523" t="s">
        <v>295</v>
      </c>
      <c r="B523" s="6" t="s">
        <v>50</v>
      </c>
      <c r="C523" s="6" t="s">
        <v>123</v>
      </c>
      <c r="D523" s="6" t="s">
        <v>110</v>
      </c>
      <c r="E523" s="6" t="s">
        <v>186</v>
      </c>
      <c r="F523" t="s">
        <v>224</v>
      </c>
      <c r="H523" s="6" t="s">
        <v>109</v>
      </c>
      <c r="J523" s="6" t="s">
        <v>39</v>
      </c>
    </row>
    <row r="524" spans="1:10">
      <c r="A524" t="s">
        <v>295</v>
      </c>
      <c r="B524" s="6" t="s">
        <v>50</v>
      </c>
      <c r="C524" s="6" t="s">
        <v>124</v>
      </c>
      <c r="D524" s="6" t="s">
        <v>110</v>
      </c>
      <c r="E524" s="6" t="s">
        <v>186</v>
      </c>
      <c r="F524" t="s">
        <v>224</v>
      </c>
      <c r="H524" s="6" t="s">
        <v>109</v>
      </c>
      <c r="J524" s="6" t="s">
        <v>39</v>
      </c>
    </row>
    <row r="525" spans="1:10">
      <c r="A525" t="s">
        <v>295</v>
      </c>
      <c r="B525" s="6" t="s">
        <v>50</v>
      </c>
      <c r="C525" s="6" t="s">
        <v>125</v>
      </c>
      <c r="D525" s="6" t="s">
        <v>110</v>
      </c>
      <c r="E525" s="6" t="s">
        <v>186</v>
      </c>
      <c r="F525" t="s">
        <v>224</v>
      </c>
      <c r="H525" s="6" t="s">
        <v>109</v>
      </c>
      <c r="J525" s="6" t="s">
        <v>39</v>
      </c>
    </row>
    <row r="526" spans="1:10">
      <c r="A526" t="s">
        <v>295</v>
      </c>
      <c r="B526" s="6" t="s">
        <v>50</v>
      </c>
      <c r="C526" s="6" t="s">
        <v>126</v>
      </c>
      <c r="D526" s="6" t="s">
        <v>110</v>
      </c>
      <c r="E526" s="6" t="s">
        <v>186</v>
      </c>
      <c r="F526" t="s">
        <v>224</v>
      </c>
      <c r="H526" s="6" t="s">
        <v>109</v>
      </c>
      <c r="J526" s="6" t="s">
        <v>39</v>
      </c>
    </row>
    <row r="527" spans="1:10">
      <c r="A527" t="s">
        <v>295</v>
      </c>
      <c r="B527" s="6" t="s">
        <v>50</v>
      </c>
      <c r="C527" s="6" t="s">
        <v>127</v>
      </c>
      <c r="D527" s="6" t="s">
        <v>110</v>
      </c>
      <c r="E527" s="6" t="s">
        <v>186</v>
      </c>
      <c r="F527" t="s">
        <v>224</v>
      </c>
      <c r="H527" s="6" t="s">
        <v>109</v>
      </c>
      <c r="J527" s="6" t="s">
        <v>39</v>
      </c>
    </row>
    <row r="528" spans="1:10">
      <c r="A528" t="s">
        <v>295</v>
      </c>
      <c r="B528" s="6" t="s">
        <v>50</v>
      </c>
      <c r="C528" s="6" t="s">
        <v>128</v>
      </c>
      <c r="D528" s="6" t="s">
        <v>110</v>
      </c>
      <c r="E528" s="6" t="s">
        <v>186</v>
      </c>
      <c r="F528" t="s">
        <v>224</v>
      </c>
      <c r="H528" s="6" t="s">
        <v>109</v>
      </c>
      <c r="J528" s="6" t="s">
        <v>39</v>
      </c>
    </row>
    <row r="529" spans="1:10">
      <c r="A529" t="s">
        <v>295</v>
      </c>
      <c r="B529" s="6" t="s">
        <v>50</v>
      </c>
      <c r="C529" s="6" t="s">
        <v>129</v>
      </c>
      <c r="D529" s="6" t="s">
        <v>110</v>
      </c>
      <c r="E529" s="6" t="s">
        <v>186</v>
      </c>
      <c r="F529" t="s">
        <v>224</v>
      </c>
      <c r="H529" s="6" t="s">
        <v>109</v>
      </c>
      <c r="J529" s="6" t="s">
        <v>39</v>
      </c>
    </row>
    <row r="530" spans="1:10">
      <c r="A530" t="s">
        <v>295</v>
      </c>
      <c r="B530" s="6" t="s">
        <v>50</v>
      </c>
      <c r="C530" s="6" t="s">
        <v>130</v>
      </c>
      <c r="D530" s="6" t="s">
        <v>110</v>
      </c>
      <c r="E530" s="6" t="s">
        <v>186</v>
      </c>
      <c r="F530" t="s">
        <v>224</v>
      </c>
      <c r="H530" s="6" t="s">
        <v>109</v>
      </c>
      <c r="J530" s="6" t="s">
        <v>39</v>
      </c>
    </row>
    <row r="531" spans="1:10">
      <c r="A531" t="s">
        <v>295</v>
      </c>
      <c r="B531" s="6" t="s">
        <v>50</v>
      </c>
      <c r="C531" s="6" t="s">
        <v>137</v>
      </c>
      <c r="D531" s="6" t="s">
        <v>115</v>
      </c>
      <c r="E531" s="6" t="s">
        <v>186</v>
      </c>
      <c r="F531" t="s">
        <v>225</v>
      </c>
      <c r="H531" s="6" t="s">
        <v>109</v>
      </c>
      <c r="J531" s="6" t="s">
        <v>39</v>
      </c>
    </row>
    <row r="532" spans="1:10">
      <c r="A532" t="s">
        <v>295</v>
      </c>
      <c r="B532" s="6" t="s">
        <v>50</v>
      </c>
      <c r="C532" s="6" t="s">
        <v>122</v>
      </c>
      <c r="D532" s="6" t="s">
        <v>115</v>
      </c>
      <c r="E532" s="6" t="s">
        <v>186</v>
      </c>
      <c r="F532" t="s">
        <v>225</v>
      </c>
      <c r="H532" s="6" t="s">
        <v>109</v>
      </c>
      <c r="J532" s="6" t="s">
        <v>39</v>
      </c>
    </row>
    <row r="533" spans="1:10">
      <c r="A533" t="s">
        <v>295</v>
      </c>
      <c r="B533" s="6" t="s">
        <v>50</v>
      </c>
      <c r="C533" s="6" t="s">
        <v>123</v>
      </c>
      <c r="D533" s="6" t="s">
        <v>115</v>
      </c>
      <c r="E533" s="6" t="s">
        <v>186</v>
      </c>
      <c r="F533" t="s">
        <v>225</v>
      </c>
      <c r="H533" s="6" t="s">
        <v>109</v>
      </c>
      <c r="J533" s="6" t="s">
        <v>39</v>
      </c>
    </row>
    <row r="534" spans="1:10">
      <c r="A534" t="s">
        <v>295</v>
      </c>
      <c r="B534" s="6" t="s">
        <v>50</v>
      </c>
      <c r="C534" s="6" t="s">
        <v>124</v>
      </c>
      <c r="D534" s="6" t="s">
        <v>115</v>
      </c>
      <c r="E534" s="6" t="s">
        <v>186</v>
      </c>
      <c r="F534" t="s">
        <v>225</v>
      </c>
      <c r="H534" s="6" t="s">
        <v>109</v>
      </c>
      <c r="J534" s="6" t="s">
        <v>39</v>
      </c>
    </row>
    <row r="535" spans="1:10">
      <c r="A535" t="s">
        <v>295</v>
      </c>
      <c r="B535" s="6" t="s">
        <v>50</v>
      </c>
      <c r="C535" s="6" t="s">
        <v>125</v>
      </c>
      <c r="D535" s="6" t="s">
        <v>115</v>
      </c>
      <c r="E535" s="6" t="s">
        <v>186</v>
      </c>
      <c r="F535" t="s">
        <v>225</v>
      </c>
      <c r="H535" s="6" t="s">
        <v>109</v>
      </c>
      <c r="J535" s="6" t="s">
        <v>39</v>
      </c>
    </row>
    <row r="536" spans="1:10">
      <c r="A536" t="s">
        <v>295</v>
      </c>
      <c r="B536" s="6" t="s">
        <v>50</v>
      </c>
      <c r="C536" s="6" t="s">
        <v>126</v>
      </c>
      <c r="D536" s="6" t="s">
        <v>115</v>
      </c>
      <c r="E536" s="6" t="s">
        <v>186</v>
      </c>
      <c r="F536" t="s">
        <v>225</v>
      </c>
      <c r="H536" s="6" t="s">
        <v>109</v>
      </c>
      <c r="J536" s="6" t="s">
        <v>39</v>
      </c>
    </row>
    <row r="537" spans="1:10">
      <c r="A537" t="s">
        <v>295</v>
      </c>
      <c r="B537" s="6" t="s">
        <v>50</v>
      </c>
      <c r="C537" s="6" t="s">
        <v>127</v>
      </c>
      <c r="D537" s="6" t="s">
        <v>115</v>
      </c>
      <c r="E537" s="6" t="s">
        <v>186</v>
      </c>
      <c r="F537" t="s">
        <v>225</v>
      </c>
      <c r="H537" s="6" t="s">
        <v>109</v>
      </c>
      <c r="J537" s="6" t="s">
        <v>39</v>
      </c>
    </row>
    <row r="538" spans="1:10">
      <c r="A538" t="s">
        <v>295</v>
      </c>
      <c r="B538" s="6" t="s">
        <v>50</v>
      </c>
      <c r="C538" s="6" t="s">
        <v>128</v>
      </c>
      <c r="D538" s="6" t="s">
        <v>115</v>
      </c>
      <c r="E538" s="6" t="s">
        <v>186</v>
      </c>
      <c r="F538" t="s">
        <v>225</v>
      </c>
      <c r="H538" s="6" t="s">
        <v>109</v>
      </c>
      <c r="J538" s="6" t="s">
        <v>39</v>
      </c>
    </row>
    <row r="539" spans="1:10">
      <c r="A539" t="s">
        <v>295</v>
      </c>
      <c r="B539" s="6" t="s">
        <v>50</v>
      </c>
      <c r="C539" s="6" t="s">
        <v>129</v>
      </c>
      <c r="D539" s="6" t="s">
        <v>115</v>
      </c>
      <c r="E539" s="6" t="s">
        <v>186</v>
      </c>
      <c r="F539" t="s">
        <v>225</v>
      </c>
      <c r="H539" s="6" t="s">
        <v>109</v>
      </c>
      <c r="J539" s="6" t="s">
        <v>39</v>
      </c>
    </row>
    <row r="540" spans="1:10">
      <c r="A540" t="s">
        <v>295</v>
      </c>
      <c r="B540" s="6" t="s">
        <v>50</v>
      </c>
      <c r="C540" s="6" t="s">
        <v>130</v>
      </c>
      <c r="D540" s="6" t="s">
        <v>115</v>
      </c>
      <c r="E540" s="6" t="s">
        <v>186</v>
      </c>
      <c r="F540" t="s">
        <v>225</v>
      </c>
      <c r="H540" s="6" t="s">
        <v>109</v>
      </c>
      <c r="J540" s="6" t="s">
        <v>39</v>
      </c>
    </row>
    <row r="541" spans="1:10">
      <c r="A541" t="s">
        <v>295</v>
      </c>
      <c r="B541" s="6" t="s">
        <v>50</v>
      </c>
      <c r="C541" s="6" t="s">
        <v>137</v>
      </c>
      <c r="D541" s="6" t="s">
        <v>110</v>
      </c>
      <c r="E541" s="6" t="s">
        <v>186</v>
      </c>
      <c r="F541" t="s">
        <v>225</v>
      </c>
      <c r="H541" s="6" t="s">
        <v>109</v>
      </c>
      <c r="J541" s="6" t="s">
        <v>39</v>
      </c>
    </row>
    <row r="542" spans="1:10">
      <c r="A542" t="s">
        <v>295</v>
      </c>
      <c r="B542" s="6" t="s">
        <v>50</v>
      </c>
      <c r="C542" s="6" t="s">
        <v>122</v>
      </c>
      <c r="D542" s="6" t="s">
        <v>110</v>
      </c>
      <c r="E542" s="6" t="s">
        <v>186</v>
      </c>
      <c r="F542" t="s">
        <v>225</v>
      </c>
      <c r="H542" s="6" t="s">
        <v>109</v>
      </c>
      <c r="J542" s="6" t="s">
        <v>39</v>
      </c>
    </row>
    <row r="543" spans="1:10">
      <c r="A543" t="s">
        <v>295</v>
      </c>
      <c r="B543" s="6" t="s">
        <v>50</v>
      </c>
      <c r="C543" s="6" t="s">
        <v>123</v>
      </c>
      <c r="D543" s="6" t="s">
        <v>110</v>
      </c>
      <c r="E543" s="6" t="s">
        <v>186</v>
      </c>
      <c r="F543" t="s">
        <v>225</v>
      </c>
      <c r="H543" s="6" t="s">
        <v>109</v>
      </c>
      <c r="J543" s="6" t="s">
        <v>39</v>
      </c>
    </row>
    <row r="544" spans="1:10">
      <c r="A544" t="s">
        <v>295</v>
      </c>
      <c r="B544" s="6" t="s">
        <v>50</v>
      </c>
      <c r="C544" s="6" t="s">
        <v>124</v>
      </c>
      <c r="D544" s="6" t="s">
        <v>110</v>
      </c>
      <c r="E544" s="6" t="s">
        <v>186</v>
      </c>
      <c r="F544" t="s">
        <v>225</v>
      </c>
      <c r="H544" s="6" t="s">
        <v>109</v>
      </c>
      <c r="J544" s="6" t="s">
        <v>39</v>
      </c>
    </row>
    <row r="545" spans="1:10">
      <c r="A545" t="s">
        <v>295</v>
      </c>
      <c r="B545" s="6" t="s">
        <v>50</v>
      </c>
      <c r="C545" s="6" t="s">
        <v>125</v>
      </c>
      <c r="D545" s="6" t="s">
        <v>110</v>
      </c>
      <c r="E545" s="6" t="s">
        <v>186</v>
      </c>
      <c r="F545" t="s">
        <v>225</v>
      </c>
      <c r="H545" s="6" t="s">
        <v>109</v>
      </c>
      <c r="J545" s="6" t="s">
        <v>39</v>
      </c>
    </row>
    <row r="546" spans="1:10">
      <c r="A546" t="s">
        <v>295</v>
      </c>
      <c r="B546" s="6" t="s">
        <v>50</v>
      </c>
      <c r="C546" s="6" t="s">
        <v>126</v>
      </c>
      <c r="D546" s="6" t="s">
        <v>110</v>
      </c>
      <c r="E546" s="6" t="s">
        <v>186</v>
      </c>
      <c r="F546" t="s">
        <v>225</v>
      </c>
      <c r="H546" s="6" t="s">
        <v>109</v>
      </c>
      <c r="J546" s="6" t="s">
        <v>39</v>
      </c>
    </row>
    <row r="547" spans="1:10">
      <c r="A547" t="s">
        <v>295</v>
      </c>
      <c r="B547" s="6" t="s">
        <v>50</v>
      </c>
      <c r="C547" s="6" t="s">
        <v>127</v>
      </c>
      <c r="D547" s="6" t="s">
        <v>110</v>
      </c>
      <c r="E547" s="6" t="s">
        <v>186</v>
      </c>
      <c r="F547" t="s">
        <v>225</v>
      </c>
      <c r="H547" s="6" t="s">
        <v>109</v>
      </c>
      <c r="J547" s="6" t="s">
        <v>39</v>
      </c>
    </row>
    <row r="548" spans="1:10">
      <c r="A548" t="s">
        <v>295</v>
      </c>
      <c r="B548" s="6" t="s">
        <v>50</v>
      </c>
      <c r="C548" s="6" t="s">
        <v>128</v>
      </c>
      <c r="D548" s="6" t="s">
        <v>110</v>
      </c>
      <c r="E548" s="6" t="s">
        <v>186</v>
      </c>
      <c r="F548" t="s">
        <v>225</v>
      </c>
      <c r="H548" s="6" t="s">
        <v>109</v>
      </c>
      <c r="J548" s="6" t="s">
        <v>39</v>
      </c>
    </row>
    <row r="549" spans="1:10">
      <c r="A549" t="s">
        <v>295</v>
      </c>
      <c r="B549" s="6" t="s">
        <v>50</v>
      </c>
      <c r="C549" s="6" t="s">
        <v>129</v>
      </c>
      <c r="D549" s="6" t="s">
        <v>110</v>
      </c>
      <c r="E549" s="6" t="s">
        <v>186</v>
      </c>
      <c r="F549" t="s">
        <v>225</v>
      </c>
      <c r="H549" s="6" t="s">
        <v>109</v>
      </c>
      <c r="J549" s="6" t="s">
        <v>39</v>
      </c>
    </row>
    <row r="550" spans="1:10">
      <c r="A550" t="s">
        <v>295</v>
      </c>
      <c r="B550" s="6" t="s">
        <v>50</v>
      </c>
      <c r="C550" s="6" t="s">
        <v>130</v>
      </c>
      <c r="D550" s="6" t="s">
        <v>110</v>
      </c>
      <c r="E550" s="6" t="s">
        <v>186</v>
      </c>
      <c r="F550" t="s">
        <v>225</v>
      </c>
      <c r="H550" s="6" t="s">
        <v>109</v>
      </c>
      <c r="J550" s="6" t="s">
        <v>39</v>
      </c>
    </row>
    <row r="551" spans="1:10">
      <c r="A551" t="s">
        <v>295</v>
      </c>
      <c r="B551" s="6" t="s">
        <v>50</v>
      </c>
      <c r="C551" s="6" t="s">
        <v>137</v>
      </c>
      <c r="D551" s="6" t="s">
        <v>115</v>
      </c>
      <c r="E551" s="6" t="s">
        <v>186</v>
      </c>
      <c r="F551" t="s">
        <v>226</v>
      </c>
      <c r="H551" s="6" t="s">
        <v>109</v>
      </c>
      <c r="J551" s="6" t="s">
        <v>39</v>
      </c>
    </row>
    <row r="552" spans="1:10">
      <c r="A552" t="s">
        <v>295</v>
      </c>
      <c r="B552" s="6" t="s">
        <v>50</v>
      </c>
      <c r="C552" s="6" t="s">
        <v>122</v>
      </c>
      <c r="D552" s="6" t="s">
        <v>115</v>
      </c>
      <c r="E552" s="6" t="s">
        <v>186</v>
      </c>
      <c r="F552" t="s">
        <v>226</v>
      </c>
      <c r="H552" s="6" t="s">
        <v>109</v>
      </c>
      <c r="J552" s="6" t="s">
        <v>39</v>
      </c>
    </row>
    <row r="553" spans="1:10">
      <c r="A553" t="s">
        <v>295</v>
      </c>
      <c r="B553" s="6" t="s">
        <v>50</v>
      </c>
      <c r="C553" s="6" t="s">
        <v>123</v>
      </c>
      <c r="D553" s="6" t="s">
        <v>115</v>
      </c>
      <c r="E553" s="6" t="s">
        <v>186</v>
      </c>
      <c r="F553" t="s">
        <v>226</v>
      </c>
      <c r="H553" s="6" t="s">
        <v>109</v>
      </c>
      <c r="J553" s="6" t="s">
        <v>39</v>
      </c>
    </row>
    <row r="554" spans="1:10">
      <c r="A554" t="s">
        <v>295</v>
      </c>
      <c r="B554" s="6" t="s">
        <v>50</v>
      </c>
      <c r="C554" s="6" t="s">
        <v>124</v>
      </c>
      <c r="D554" s="6" t="s">
        <v>115</v>
      </c>
      <c r="E554" s="6" t="s">
        <v>186</v>
      </c>
      <c r="F554" t="s">
        <v>226</v>
      </c>
      <c r="H554" s="6" t="s">
        <v>109</v>
      </c>
      <c r="J554" s="6" t="s">
        <v>39</v>
      </c>
    </row>
    <row r="555" spans="1:10">
      <c r="A555" t="s">
        <v>295</v>
      </c>
      <c r="B555" s="6" t="s">
        <v>50</v>
      </c>
      <c r="C555" s="6" t="s">
        <v>125</v>
      </c>
      <c r="D555" s="6" t="s">
        <v>115</v>
      </c>
      <c r="E555" s="6" t="s">
        <v>186</v>
      </c>
      <c r="F555" t="s">
        <v>226</v>
      </c>
      <c r="H555" s="6" t="s">
        <v>109</v>
      </c>
      <c r="J555" s="6" t="s">
        <v>39</v>
      </c>
    </row>
    <row r="556" spans="1:10">
      <c r="A556" t="s">
        <v>295</v>
      </c>
      <c r="B556" s="6" t="s">
        <v>50</v>
      </c>
      <c r="C556" s="6" t="s">
        <v>126</v>
      </c>
      <c r="D556" s="6" t="s">
        <v>115</v>
      </c>
      <c r="E556" s="6" t="s">
        <v>186</v>
      </c>
      <c r="F556" t="s">
        <v>226</v>
      </c>
      <c r="H556" s="6" t="s">
        <v>109</v>
      </c>
      <c r="J556" s="6" t="s">
        <v>39</v>
      </c>
    </row>
    <row r="557" spans="1:10">
      <c r="A557" t="s">
        <v>295</v>
      </c>
      <c r="B557" s="6" t="s">
        <v>50</v>
      </c>
      <c r="C557" s="6" t="s">
        <v>127</v>
      </c>
      <c r="D557" s="6" t="s">
        <v>115</v>
      </c>
      <c r="E557" s="6" t="s">
        <v>186</v>
      </c>
      <c r="F557" t="s">
        <v>226</v>
      </c>
      <c r="H557" s="6" t="s">
        <v>109</v>
      </c>
      <c r="J557" s="6" t="s">
        <v>39</v>
      </c>
    </row>
    <row r="558" spans="1:10">
      <c r="A558" t="s">
        <v>295</v>
      </c>
      <c r="B558" s="6" t="s">
        <v>50</v>
      </c>
      <c r="C558" s="6" t="s">
        <v>128</v>
      </c>
      <c r="D558" s="6" t="s">
        <v>115</v>
      </c>
      <c r="E558" s="6" t="s">
        <v>186</v>
      </c>
      <c r="F558" t="s">
        <v>226</v>
      </c>
      <c r="H558" s="6" t="s">
        <v>109</v>
      </c>
      <c r="J558" s="6" t="s">
        <v>39</v>
      </c>
    </row>
    <row r="559" spans="1:10">
      <c r="A559" t="s">
        <v>295</v>
      </c>
      <c r="B559" s="6" t="s">
        <v>50</v>
      </c>
      <c r="C559" s="6" t="s">
        <v>129</v>
      </c>
      <c r="D559" s="6" t="s">
        <v>115</v>
      </c>
      <c r="E559" s="6" t="s">
        <v>186</v>
      </c>
      <c r="F559" t="s">
        <v>226</v>
      </c>
      <c r="H559" s="6" t="s">
        <v>109</v>
      </c>
      <c r="J559" s="6" t="s">
        <v>39</v>
      </c>
    </row>
    <row r="560" spans="1:10">
      <c r="A560" t="s">
        <v>295</v>
      </c>
      <c r="B560" s="6" t="s">
        <v>50</v>
      </c>
      <c r="C560" s="6" t="s">
        <v>130</v>
      </c>
      <c r="D560" s="6" t="s">
        <v>115</v>
      </c>
      <c r="E560" s="6" t="s">
        <v>186</v>
      </c>
      <c r="F560" t="s">
        <v>226</v>
      </c>
      <c r="H560" s="6" t="s">
        <v>109</v>
      </c>
      <c r="J560" s="6" t="s">
        <v>39</v>
      </c>
    </row>
    <row r="561" spans="1:10">
      <c r="A561" t="s">
        <v>295</v>
      </c>
      <c r="B561" s="6" t="s">
        <v>50</v>
      </c>
      <c r="C561" s="6" t="s">
        <v>137</v>
      </c>
      <c r="D561" s="6" t="s">
        <v>110</v>
      </c>
      <c r="E561" s="6" t="s">
        <v>186</v>
      </c>
      <c r="F561" t="s">
        <v>226</v>
      </c>
      <c r="H561" s="6" t="s">
        <v>109</v>
      </c>
      <c r="J561" s="6" t="s">
        <v>39</v>
      </c>
    </row>
    <row r="562" spans="1:10">
      <c r="A562" t="s">
        <v>295</v>
      </c>
      <c r="B562" s="6" t="s">
        <v>50</v>
      </c>
      <c r="C562" s="6" t="s">
        <v>122</v>
      </c>
      <c r="D562" s="6" t="s">
        <v>110</v>
      </c>
      <c r="E562" s="6" t="s">
        <v>186</v>
      </c>
      <c r="F562" t="s">
        <v>226</v>
      </c>
      <c r="H562" s="6" t="s">
        <v>109</v>
      </c>
      <c r="J562" s="6" t="s">
        <v>39</v>
      </c>
    </row>
    <row r="563" spans="1:10">
      <c r="A563" t="s">
        <v>295</v>
      </c>
      <c r="B563" s="6" t="s">
        <v>50</v>
      </c>
      <c r="C563" s="6" t="s">
        <v>123</v>
      </c>
      <c r="D563" s="6" t="s">
        <v>110</v>
      </c>
      <c r="E563" s="6" t="s">
        <v>186</v>
      </c>
      <c r="F563" t="s">
        <v>226</v>
      </c>
      <c r="H563" s="6" t="s">
        <v>109</v>
      </c>
      <c r="J563" s="6" t="s">
        <v>39</v>
      </c>
    </row>
    <row r="564" spans="1:10">
      <c r="A564" t="s">
        <v>295</v>
      </c>
      <c r="B564" s="6" t="s">
        <v>50</v>
      </c>
      <c r="C564" s="6" t="s">
        <v>124</v>
      </c>
      <c r="D564" s="6" t="s">
        <v>110</v>
      </c>
      <c r="E564" s="6" t="s">
        <v>186</v>
      </c>
      <c r="F564" t="s">
        <v>226</v>
      </c>
      <c r="H564" s="6" t="s">
        <v>109</v>
      </c>
      <c r="J564" s="6" t="s">
        <v>39</v>
      </c>
    </row>
    <row r="565" spans="1:10">
      <c r="A565" t="s">
        <v>295</v>
      </c>
      <c r="B565" s="6" t="s">
        <v>50</v>
      </c>
      <c r="C565" s="6" t="s">
        <v>125</v>
      </c>
      <c r="D565" s="6" t="s">
        <v>110</v>
      </c>
      <c r="E565" s="6" t="s">
        <v>186</v>
      </c>
      <c r="F565" t="s">
        <v>226</v>
      </c>
      <c r="H565" s="6" t="s">
        <v>109</v>
      </c>
      <c r="J565" s="6" t="s">
        <v>39</v>
      </c>
    </row>
    <row r="566" spans="1:10">
      <c r="A566" t="s">
        <v>295</v>
      </c>
      <c r="B566" s="6" t="s">
        <v>50</v>
      </c>
      <c r="C566" s="6" t="s">
        <v>126</v>
      </c>
      <c r="D566" s="6" t="s">
        <v>110</v>
      </c>
      <c r="E566" s="6" t="s">
        <v>186</v>
      </c>
      <c r="F566" t="s">
        <v>226</v>
      </c>
      <c r="H566" s="6" t="s">
        <v>109</v>
      </c>
      <c r="J566" s="6" t="s">
        <v>39</v>
      </c>
    </row>
    <row r="567" spans="1:10">
      <c r="A567" t="s">
        <v>295</v>
      </c>
      <c r="B567" s="6" t="s">
        <v>50</v>
      </c>
      <c r="C567" s="6" t="s">
        <v>127</v>
      </c>
      <c r="D567" s="6" t="s">
        <v>110</v>
      </c>
      <c r="E567" s="6" t="s">
        <v>186</v>
      </c>
      <c r="F567" t="s">
        <v>226</v>
      </c>
      <c r="H567" s="6" t="s">
        <v>109</v>
      </c>
      <c r="J567" s="6" t="s">
        <v>39</v>
      </c>
    </row>
    <row r="568" spans="1:10">
      <c r="A568" t="s">
        <v>295</v>
      </c>
      <c r="B568" s="6" t="s">
        <v>50</v>
      </c>
      <c r="C568" s="6" t="s">
        <v>128</v>
      </c>
      <c r="D568" s="6" t="s">
        <v>110</v>
      </c>
      <c r="E568" s="6" t="s">
        <v>186</v>
      </c>
      <c r="F568" t="s">
        <v>226</v>
      </c>
      <c r="H568" s="6" t="s">
        <v>109</v>
      </c>
      <c r="J568" s="6" t="s">
        <v>39</v>
      </c>
    </row>
    <row r="569" spans="1:10">
      <c r="A569" t="s">
        <v>295</v>
      </c>
      <c r="B569" s="6" t="s">
        <v>50</v>
      </c>
      <c r="C569" s="6" t="s">
        <v>129</v>
      </c>
      <c r="D569" s="6" t="s">
        <v>110</v>
      </c>
      <c r="E569" s="6" t="s">
        <v>186</v>
      </c>
      <c r="F569" t="s">
        <v>226</v>
      </c>
      <c r="H569" s="6" t="s">
        <v>109</v>
      </c>
      <c r="J569" s="6" t="s">
        <v>39</v>
      </c>
    </row>
    <row r="570" spans="1:10">
      <c r="A570" t="s">
        <v>295</v>
      </c>
      <c r="B570" s="6" t="s">
        <v>50</v>
      </c>
      <c r="C570" s="6" t="s">
        <v>130</v>
      </c>
      <c r="D570" s="6" t="s">
        <v>110</v>
      </c>
      <c r="E570" s="6" t="s">
        <v>186</v>
      </c>
      <c r="F570" t="s">
        <v>226</v>
      </c>
      <c r="H570" s="6" t="s">
        <v>109</v>
      </c>
      <c r="J570" s="6" t="s">
        <v>39</v>
      </c>
    </row>
    <row r="571" spans="1:10">
      <c r="A571" t="s">
        <v>295</v>
      </c>
      <c r="B571" s="6" t="s">
        <v>51</v>
      </c>
      <c r="C571" s="6" t="s">
        <v>137</v>
      </c>
      <c r="D571" s="6" t="s">
        <v>115</v>
      </c>
      <c r="H571" s="6" t="s">
        <v>109</v>
      </c>
      <c r="J571" s="6" t="s">
        <v>39</v>
      </c>
    </row>
    <row r="572" spans="1:10">
      <c r="A572" t="s">
        <v>295</v>
      </c>
      <c r="B572" s="6" t="s">
        <v>51</v>
      </c>
      <c r="C572" s="6" t="s">
        <v>122</v>
      </c>
      <c r="D572" s="6" t="s">
        <v>115</v>
      </c>
      <c r="H572" s="6" t="s">
        <v>109</v>
      </c>
      <c r="J572" s="6" t="s">
        <v>39</v>
      </c>
    </row>
    <row r="573" spans="1:10">
      <c r="A573" t="s">
        <v>295</v>
      </c>
      <c r="B573" s="6" t="s">
        <v>51</v>
      </c>
      <c r="C573" s="6" t="s">
        <v>123</v>
      </c>
      <c r="D573" s="6" t="s">
        <v>115</v>
      </c>
      <c r="H573" s="6" t="s">
        <v>109</v>
      </c>
      <c r="J573" s="6" t="s">
        <v>39</v>
      </c>
    </row>
    <row r="574" spans="1:10">
      <c r="A574" t="s">
        <v>295</v>
      </c>
      <c r="B574" s="6" t="s">
        <v>51</v>
      </c>
      <c r="C574" s="6" t="s">
        <v>124</v>
      </c>
      <c r="D574" s="6" t="s">
        <v>115</v>
      </c>
      <c r="H574" s="6" t="s">
        <v>109</v>
      </c>
      <c r="J574" s="6" t="s">
        <v>39</v>
      </c>
    </row>
    <row r="575" spans="1:10">
      <c r="A575" t="s">
        <v>295</v>
      </c>
      <c r="B575" s="6" t="s">
        <v>51</v>
      </c>
      <c r="C575" s="6" t="s">
        <v>125</v>
      </c>
      <c r="D575" s="6" t="s">
        <v>115</v>
      </c>
      <c r="H575" s="6" t="s">
        <v>109</v>
      </c>
      <c r="J575" s="6" t="s">
        <v>39</v>
      </c>
    </row>
    <row r="576" spans="1:10">
      <c r="A576" t="s">
        <v>295</v>
      </c>
      <c r="B576" s="6" t="s">
        <v>51</v>
      </c>
      <c r="C576" s="6" t="s">
        <v>126</v>
      </c>
      <c r="D576" s="6" t="s">
        <v>115</v>
      </c>
      <c r="H576" s="6" t="s">
        <v>109</v>
      </c>
      <c r="J576" s="6" t="s">
        <v>39</v>
      </c>
    </row>
    <row r="577" spans="1:10">
      <c r="A577" t="s">
        <v>295</v>
      </c>
      <c r="B577" s="6" t="s">
        <v>51</v>
      </c>
      <c r="C577" s="6" t="s">
        <v>127</v>
      </c>
      <c r="D577" s="6" t="s">
        <v>115</v>
      </c>
      <c r="H577" s="6" t="s">
        <v>109</v>
      </c>
      <c r="J577" s="6" t="s">
        <v>39</v>
      </c>
    </row>
    <row r="578" spans="1:10">
      <c r="A578" t="s">
        <v>295</v>
      </c>
      <c r="B578" s="6" t="s">
        <v>51</v>
      </c>
      <c r="C578" s="6" t="s">
        <v>128</v>
      </c>
      <c r="D578" s="6" t="s">
        <v>115</v>
      </c>
      <c r="H578" s="6" t="s">
        <v>109</v>
      </c>
      <c r="J578" s="6" t="s">
        <v>39</v>
      </c>
    </row>
    <row r="579" spans="1:10">
      <c r="A579" t="s">
        <v>295</v>
      </c>
      <c r="B579" s="6" t="s">
        <v>51</v>
      </c>
      <c r="C579" s="6" t="s">
        <v>129</v>
      </c>
      <c r="D579" s="6" t="s">
        <v>115</v>
      </c>
      <c r="H579" s="6" t="s">
        <v>109</v>
      </c>
      <c r="J579" s="6" t="s">
        <v>39</v>
      </c>
    </row>
    <row r="580" spans="1:10">
      <c r="A580" t="s">
        <v>295</v>
      </c>
      <c r="B580" s="6" t="s">
        <v>51</v>
      </c>
      <c r="C580" s="6" t="s">
        <v>130</v>
      </c>
      <c r="D580" s="6" t="s">
        <v>115</v>
      </c>
      <c r="H580" s="6" t="s">
        <v>109</v>
      </c>
      <c r="J580" s="6" t="s">
        <v>39</v>
      </c>
    </row>
    <row r="581" spans="1:10">
      <c r="A581" t="s">
        <v>295</v>
      </c>
      <c r="B581" s="6" t="s">
        <v>51</v>
      </c>
      <c r="C581" s="6" t="s">
        <v>137</v>
      </c>
      <c r="D581" s="6" t="s">
        <v>110</v>
      </c>
      <c r="H581" s="6" t="s">
        <v>109</v>
      </c>
      <c r="J581" s="6" t="s">
        <v>39</v>
      </c>
    </row>
    <row r="582" spans="1:10">
      <c r="A582" t="s">
        <v>295</v>
      </c>
      <c r="B582" s="6" t="s">
        <v>51</v>
      </c>
      <c r="C582" s="6" t="s">
        <v>122</v>
      </c>
      <c r="D582" s="6" t="s">
        <v>110</v>
      </c>
      <c r="H582" s="6" t="s">
        <v>109</v>
      </c>
      <c r="J582" s="6" t="s">
        <v>39</v>
      </c>
    </row>
    <row r="583" spans="1:10">
      <c r="A583" t="s">
        <v>295</v>
      </c>
      <c r="B583" s="6" t="s">
        <v>51</v>
      </c>
      <c r="C583" s="6" t="s">
        <v>123</v>
      </c>
      <c r="D583" s="6" t="s">
        <v>110</v>
      </c>
      <c r="H583" s="6" t="s">
        <v>109</v>
      </c>
      <c r="J583" s="6" t="s">
        <v>39</v>
      </c>
    </row>
    <row r="584" spans="1:10">
      <c r="A584" t="s">
        <v>295</v>
      </c>
      <c r="B584" s="6" t="s">
        <v>51</v>
      </c>
      <c r="C584" s="6" t="s">
        <v>124</v>
      </c>
      <c r="D584" s="6" t="s">
        <v>110</v>
      </c>
      <c r="H584" s="6" t="s">
        <v>109</v>
      </c>
      <c r="J584" s="6" t="s">
        <v>39</v>
      </c>
    </row>
    <row r="585" spans="1:10">
      <c r="A585" t="s">
        <v>295</v>
      </c>
      <c r="B585" s="6" t="s">
        <v>51</v>
      </c>
      <c r="C585" s="6" t="s">
        <v>125</v>
      </c>
      <c r="D585" s="6" t="s">
        <v>110</v>
      </c>
      <c r="H585" s="6" t="s">
        <v>109</v>
      </c>
      <c r="J585" s="6" t="s">
        <v>39</v>
      </c>
    </row>
    <row r="586" spans="1:10">
      <c r="A586" t="s">
        <v>295</v>
      </c>
      <c r="B586" s="6" t="s">
        <v>51</v>
      </c>
      <c r="C586" s="6" t="s">
        <v>126</v>
      </c>
      <c r="D586" s="6" t="s">
        <v>110</v>
      </c>
      <c r="H586" s="6" t="s">
        <v>109</v>
      </c>
      <c r="J586" s="6" t="s">
        <v>39</v>
      </c>
    </row>
    <row r="587" spans="1:10">
      <c r="A587" t="s">
        <v>295</v>
      </c>
      <c r="B587" s="6" t="s">
        <v>51</v>
      </c>
      <c r="C587" s="6" t="s">
        <v>127</v>
      </c>
      <c r="D587" s="6" t="s">
        <v>110</v>
      </c>
      <c r="H587" s="6" t="s">
        <v>109</v>
      </c>
      <c r="J587" s="6" t="s">
        <v>39</v>
      </c>
    </row>
    <row r="588" spans="1:10">
      <c r="A588" t="s">
        <v>295</v>
      </c>
      <c r="B588" s="6" t="s">
        <v>51</v>
      </c>
      <c r="C588" s="6" t="s">
        <v>128</v>
      </c>
      <c r="D588" s="6" t="s">
        <v>110</v>
      </c>
      <c r="H588" s="6" t="s">
        <v>109</v>
      </c>
      <c r="J588" s="6" t="s">
        <v>39</v>
      </c>
    </row>
    <row r="589" spans="1:10">
      <c r="A589" t="s">
        <v>295</v>
      </c>
      <c r="B589" s="6" t="s">
        <v>51</v>
      </c>
      <c r="C589" s="6" t="s">
        <v>129</v>
      </c>
      <c r="D589" s="6" t="s">
        <v>110</v>
      </c>
      <c r="H589" s="6" t="s">
        <v>109</v>
      </c>
      <c r="J589" s="6" t="s">
        <v>39</v>
      </c>
    </row>
    <row r="590" spans="1:10">
      <c r="A590" t="s">
        <v>295</v>
      </c>
      <c r="B590" s="6" t="s">
        <v>51</v>
      </c>
      <c r="C590" s="6" t="s">
        <v>130</v>
      </c>
      <c r="D590" s="6" t="s">
        <v>110</v>
      </c>
      <c r="H590" s="6" t="s">
        <v>109</v>
      </c>
      <c r="J590" s="6" t="s">
        <v>39</v>
      </c>
    </row>
    <row r="591" spans="1:10">
      <c r="A591" t="s">
        <v>295</v>
      </c>
      <c r="B591" s="6" t="s">
        <v>51</v>
      </c>
      <c r="G591" s="6" t="s">
        <v>97</v>
      </c>
      <c r="H591" s="6" t="s">
        <v>109</v>
      </c>
      <c r="J591" s="6" t="s">
        <v>39</v>
      </c>
    </row>
    <row r="592" spans="1:10">
      <c r="A592" t="s">
        <v>295</v>
      </c>
      <c r="B592" s="6" t="s">
        <v>51</v>
      </c>
      <c r="G592" s="6" t="s">
        <v>98</v>
      </c>
      <c r="H592" s="6" t="s">
        <v>109</v>
      </c>
      <c r="J592" s="6" t="s">
        <v>39</v>
      </c>
    </row>
    <row r="593" spans="1:10">
      <c r="A593" t="s">
        <v>295</v>
      </c>
      <c r="B593" s="6" t="s">
        <v>51</v>
      </c>
      <c r="G593" s="6" t="s">
        <v>99</v>
      </c>
      <c r="H593" s="6" t="s">
        <v>109</v>
      </c>
      <c r="J593" s="6" t="s">
        <v>39</v>
      </c>
    </row>
    <row r="594" spans="1:10">
      <c r="A594" t="s">
        <v>295</v>
      </c>
      <c r="B594" s="6" t="s">
        <v>51</v>
      </c>
      <c r="G594" s="6" t="s">
        <v>100</v>
      </c>
      <c r="H594" s="6" t="s">
        <v>109</v>
      </c>
      <c r="J594" s="6" t="s">
        <v>39</v>
      </c>
    </row>
    <row r="595" spans="1:10">
      <c r="A595" t="s">
        <v>295</v>
      </c>
      <c r="B595" s="6" t="s">
        <v>51</v>
      </c>
      <c r="G595" s="6" t="s">
        <v>101</v>
      </c>
      <c r="H595" s="6" t="s">
        <v>109</v>
      </c>
      <c r="J595" s="6" t="s">
        <v>39</v>
      </c>
    </row>
    <row r="596" spans="1:10">
      <c r="A596" t="s">
        <v>295</v>
      </c>
      <c r="B596" s="6" t="s">
        <v>51</v>
      </c>
      <c r="G596" s="6" t="s">
        <v>102</v>
      </c>
      <c r="H596" s="6" t="s">
        <v>109</v>
      </c>
      <c r="J596" s="6" t="s">
        <v>39</v>
      </c>
    </row>
    <row r="597" spans="1:10">
      <c r="A597" t="s">
        <v>295</v>
      </c>
      <c r="B597" s="6" t="s">
        <v>51</v>
      </c>
      <c r="G597" s="6" t="s">
        <v>103</v>
      </c>
      <c r="H597" s="6" t="s">
        <v>109</v>
      </c>
      <c r="J597" s="6" t="s">
        <v>39</v>
      </c>
    </row>
    <row r="598" spans="1:10">
      <c r="A598" t="s">
        <v>295</v>
      </c>
      <c r="B598" s="6" t="s">
        <v>52</v>
      </c>
      <c r="C598" s="6" t="s">
        <v>137</v>
      </c>
      <c r="D598" s="6" t="s">
        <v>115</v>
      </c>
      <c r="H598" s="6" t="s">
        <v>109</v>
      </c>
      <c r="J598" s="6" t="s">
        <v>39</v>
      </c>
    </row>
    <row r="599" spans="1:10">
      <c r="A599" t="s">
        <v>295</v>
      </c>
      <c r="B599" s="6" t="s">
        <v>52</v>
      </c>
      <c r="C599" s="6" t="s">
        <v>122</v>
      </c>
      <c r="D599" s="6" t="s">
        <v>115</v>
      </c>
      <c r="H599" s="6" t="s">
        <v>109</v>
      </c>
      <c r="J599" s="6" t="s">
        <v>39</v>
      </c>
    </row>
    <row r="600" spans="1:10">
      <c r="A600" t="s">
        <v>295</v>
      </c>
      <c r="B600" s="6" t="s">
        <v>52</v>
      </c>
      <c r="C600" s="6" t="s">
        <v>123</v>
      </c>
      <c r="D600" s="6" t="s">
        <v>115</v>
      </c>
      <c r="H600" s="6" t="s">
        <v>109</v>
      </c>
      <c r="J600" s="6" t="s">
        <v>39</v>
      </c>
    </row>
    <row r="601" spans="1:10">
      <c r="A601" t="s">
        <v>295</v>
      </c>
      <c r="B601" s="6" t="s">
        <v>52</v>
      </c>
      <c r="C601" s="6" t="s">
        <v>124</v>
      </c>
      <c r="D601" s="6" t="s">
        <v>115</v>
      </c>
      <c r="H601" s="6" t="s">
        <v>109</v>
      </c>
      <c r="J601" s="6" t="s">
        <v>39</v>
      </c>
    </row>
    <row r="602" spans="1:10">
      <c r="A602" t="s">
        <v>295</v>
      </c>
      <c r="B602" s="6" t="s">
        <v>52</v>
      </c>
      <c r="C602" s="6" t="s">
        <v>125</v>
      </c>
      <c r="D602" s="6" t="s">
        <v>115</v>
      </c>
      <c r="H602" s="6" t="s">
        <v>109</v>
      </c>
      <c r="J602" s="6" t="s">
        <v>39</v>
      </c>
    </row>
    <row r="603" spans="1:10">
      <c r="A603" t="s">
        <v>295</v>
      </c>
      <c r="B603" s="6" t="s">
        <v>52</v>
      </c>
      <c r="C603" s="6" t="s">
        <v>126</v>
      </c>
      <c r="D603" s="6" t="s">
        <v>115</v>
      </c>
      <c r="H603" s="6" t="s">
        <v>109</v>
      </c>
      <c r="J603" s="6" t="s">
        <v>39</v>
      </c>
    </row>
    <row r="604" spans="1:10">
      <c r="A604" t="s">
        <v>295</v>
      </c>
      <c r="B604" s="6" t="s">
        <v>52</v>
      </c>
      <c r="C604" s="6" t="s">
        <v>127</v>
      </c>
      <c r="D604" s="6" t="s">
        <v>115</v>
      </c>
      <c r="H604" s="6" t="s">
        <v>109</v>
      </c>
      <c r="J604" s="6" t="s">
        <v>39</v>
      </c>
    </row>
    <row r="605" spans="1:10">
      <c r="A605" t="s">
        <v>295</v>
      </c>
      <c r="B605" s="6" t="s">
        <v>52</v>
      </c>
      <c r="C605" s="6" t="s">
        <v>128</v>
      </c>
      <c r="D605" s="6" t="s">
        <v>115</v>
      </c>
      <c r="H605" s="6" t="s">
        <v>109</v>
      </c>
      <c r="J605" s="6" t="s">
        <v>39</v>
      </c>
    </row>
    <row r="606" spans="1:10">
      <c r="A606" t="s">
        <v>295</v>
      </c>
      <c r="B606" s="6" t="s">
        <v>52</v>
      </c>
      <c r="C606" s="6" t="s">
        <v>129</v>
      </c>
      <c r="D606" s="6" t="s">
        <v>115</v>
      </c>
      <c r="H606" s="6" t="s">
        <v>109</v>
      </c>
      <c r="J606" s="6" t="s">
        <v>39</v>
      </c>
    </row>
    <row r="607" spans="1:10">
      <c r="A607" t="s">
        <v>295</v>
      </c>
      <c r="B607" s="6" t="s">
        <v>52</v>
      </c>
      <c r="C607" s="6" t="s">
        <v>130</v>
      </c>
      <c r="D607" s="6" t="s">
        <v>115</v>
      </c>
      <c r="H607" s="6" t="s">
        <v>109</v>
      </c>
      <c r="J607" s="6" t="s">
        <v>39</v>
      </c>
    </row>
    <row r="608" spans="1:10">
      <c r="A608" t="s">
        <v>295</v>
      </c>
      <c r="B608" s="6" t="s">
        <v>52</v>
      </c>
      <c r="C608" s="6" t="s">
        <v>137</v>
      </c>
      <c r="D608" s="6" t="s">
        <v>110</v>
      </c>
      <c r="H608" s="6" t="s">
        <v>109</v>
      </c>
      <c r="J608" s="6" t="s">
        <v>39</v>
      </c>
    </row>
    <row r="609" spans="1:10">
      <c r="A609" t="s">
        <v>295</v>
      </c>
      <c r="B609" s="6" t="s">
        <v>52</v>
      </c>
      <c r="C609" s="6" t="s">
        <v>122</v>
      </c>
      <c r="D609" s="6" t="s">
        <v>110</v>
      </c>
      <c r="H609" s="6" t="s">
        <v>109</v>
      </c>
      <c r="J609" s="6" t="s">
        <v>39</v>
      </c>
    </row>
    <row r="610" spans="1:10">
      <c r="A610" t="s">
        <v>295</v>
      </c>
      <c r="B610" s="6" t="s">
        <v>52</v>
      </c>
      <c r="C610" s="6" t="s">
        <v>123</v>
      </c>
      <c r="D610" s="6" t="s">
        <v>110</v>
      </c>
      <c r="H610" s="6" t="s">
        <v>109</v>
      </c>
      <c r="J610" s="6" t="s">
        <v>39</v>
      </c>
    </row>
    <row r="611" spans="1:10">
      <c r="A611" t="s">
        <v>295</v>
      </c>
      <c r="B611" s="6" t="s">
        <v>52</v>
      </c>
      <c r="C611" s="6" t="s">
        <v>124</v>
      </c>
      <c r="D611" s="6" t="s">
        <v>110</v>
      </c>
      <c r="H611" s="6" t="s">
        <v>109</v>
      </c>
      <c r="J611" s="6" t="s">
        <v>39</v>
      </c>
    </row>
    <row r="612" spans="1:10">
      <c r="A612" t="s">
        <v>295</v>
      </c>
      <c r="B612" s="6" t="s">
        <v>52</v>
      </c>
      <c r="C612" s="6" t="s">
        <v>125</v>
      </c>
      <c r="D612" s="6" t="s">
        <v>110</v>
      </c>
      <c r="H612" s="6" t="s">
        <v>109</v>
      </c>
      <c r="J612" s="6" t="s">
        <v>39</v>
      </c>
    </row>
    <row r="613" spans="1:10">
      <c r="A613" t="s">
        <v>295</v>
      </c>
      <c r="B613" s="6" t="s">
        <v>52</v>
      </c>
      <c r="C613" s="6" t="s">
        <v>126</v>
      </c>
      <c r="D613" s="6" t="s">
        <v>110</v>
      </c>
      <c r="H613" s="6" t="s">
        <v>109</v>
      </c>
      <c r="J613" s="6" t="s">
        <v>39</v>
      </c>
    </row>
    <row r="614" spans="1:10">
      <c r="A614" t="s">
        <v>295</v>
      </c>
      <c r="B614" s="6" t="s">
        <v>52</v>
      </c>
      <c r="C614" s="6" t="s">
        <v>127</v>
      </c>
      <c r="D614" s="6" t="s">
        <v>110</v>
      </c>
      <c r="H614" s="6" t="s">
        <v>109</v>
      </c>
      <c r="J614" s="6" t="s">
        <v>39</v>
      </c>
    </row>
    <row r="615" spans="1:10">
      <c r="A615" t="s">
        <v>295</v>
      </c>
      <c r="B615" s="6" t="s">
        <v>52</v>
      </c>
      <c r="C615" s="6" t="s">
        <v>128</v>
      </c>
      <c r="D615" s="6" t="s">
        <v>110</v>
      </c>
      <c r="H615" s="6" t="s">
        <v>109</v>
      </c>
      <c r="J615" s="6" t="s">
        <v>39</v>
      </c>
    </row>
    <row r="616" spans="1:10">
      <c r="A616" t="s">
        <v>295</v>
      </c>
      <c r="B616" s="6" t="s">
        <v>52</v>
      </c>
      <c r="C616" s="6" t="s">
        <v>129</v>
      </c>
      <c r="D616" s="6" t="s">
        <v>110</v>
      </c>
      <c r="H616" s="6" t="s">
        <v>109</v>
      </c>
      <c r="J616" s="6" t="s">
        <v>39</v>
      </c>
    </row>
    <row r="617" spans="1:10">
      <c r="A617" t="s">
        <v>295</v>
      </c>
      <c r="B617" s="6" t="s">
        <v>52</v>
      </c>
      <c r="C617" s="6" t="s">
        <v>130</v>
      </c>
      <c r="D617" s="6" t="s">
        <v>110</v>
      </c>
      <c r="H617" s="6" t="s">
        <v>109</v>
      </c>
      <c r="J617" s="6" t="s">
        <v>39</v>
      </c>
    </row>
    <row r="618" spans="1:10">
      <c r="A618" t="s">
        <v>295</v>
      </c>
      <c r="B618" s="6" t="s">
        <v>52</v>
      </c>
      <c r="G618" s="6" t="s">
        <v>97</v>
      </c>
      <c r="H618" s="6" t="s">
        <v>109</v>
      </c>
      <c r="J618" s="6" t="s">
        <v>39</v>
      </c>
    </row>
    <row r="619" spans="1:10">
      <c r="A619" t="s">
        <v>295</v>
      </c>
      <c r="B619" s="6" t="s">
        <v>52</v>
      </c>
      <c r="G619" s="6" t="s">
        <v>98</v>
      </c>
      <c r="H619" s="6" t="s">
        <v>109</v>
      </c>
      <c r="J619" s="6" t="s">
        <v>39</v>
      </c>
    </row>
    <row r="620" spans="1:10">
      <c r="A620" t="s">
        <v>295</v>
      </c>
      <c r="B620" s="6" t="s">
        <v>52</v>
      </c>
      <c r="G620" s="6" t="s">
        <v>99</v>
      </c>
      <c r="H620" s="6" t="s">
        <v>109</v>
      </c>
      <c r="J620" s="6" t="s">
        <v>39</v>
      </c>
    </row>
    <row r="621" spans="1:10">
      <c r="A621" t="s">
        <v>295</v>
      </c>
      <c r="B621" s="6" t="s">
        <v>52</v>
      </c>
      <c r="G621" s="6" t="s">
        <v>100</v>
      </c>
      <c r="H621" s="6" t="s">
        <v>109</v>
      </c>
      <c r="J621" s="6" t="s">
        <v>39</v>
      </c>
    </row>
    <row r="622" spans="1:10">
      <c r="A622" t="s">
        <v>295</v>
      </c>
      <c r="B622" s="6" t="s">
        <v>52</v>
      </c>
      <c r="G622" s="6" t="s">
        <v>101</v>
      </c>
      <c r="H622" s="6" t="s">
        <v>109</v>
      </c>
      <c r="J622" s="6" t="s">
        <v>39</v>
      </c>
    </row>
    <row r="623" spans="1:10">
      <c r="A623" t="s">
        <v>295</v>
      </c>
      <c r="B623" s="6" t="s">
        <v>52</v>
      </c>
      <c r="G623" s="6" t="s">
        <v>102</v>
      </c>
      <c r="H623" s="6" t="s">
        <v>109</v>
      </c>
      <c r="J623" s="6" t="s">
        <v>39</v>
      </c>
    </row>
    <row r="624" spans="1:10">
      <c r="A624" t="s">
        <v>295</v>
      </c>
      <c r="B624" s="6" t="s">
        <v>52</v>
      </c>
      <c r="G624" s="6" t="s">
        <v>103</v>
      </c>
      <c r="H624" s="6" t="s">
        <v>109</v>
      </c>
      <c r="J624" s="6" t="s">
        <v>39</v>
      </c>
    </row>
    <row r="625" spans="1:10">
      <c r="A625" t="s">
        <v>295</v>
      </c>
      <c r="B625" s="6" t="s">
        <v>53</v>
      </c>
      <c r="C625" s="6" t="s">
        <v>137</v>
      </c>
      <c r="D625" s="6" t="s">
        <v>115</v>
      </c>
      <c r="H625" s="6" t="s">
        <v>109</v>
      </c>
      <c r="J625" s="6" t="s">
        <v>39</v>
      </c>
    </row>
    <row r="626" spans="1:10">
      <c r="A626" t="s">
        <v>295</v>
      </c>
      <c r="B626" s="6" t="s">
        <v>53</v>
      </c>
      <c r="C626" s="6" t="s">
        <v>122</v>
      </c>
      <c r="D626" s="6" t="s">
        <v>115</v>
      </c>
      <c r="H626" s="6" t="s">
        <v>109</v>
      </c>
      <c r="J626" s="6" t="s">
        <v>39</v>
      </c>
    </row>
    <row r="627" spans="1:10">
      <c r="A627" t="s">
        <v>295</v>
      </c>
      <c r="B627" s="6" t="s">
        <v>53</v>
      </c>
      <c r="C627" s="6" t="s">
        <v>123</v>
      </c>
      <c r="D627" s="6" t="s">
        <v>115</v>
      </c>
      <c r="H627" s="6" t="s">
        <v>109</v>
      </c>
      <c r="J627" s="6" t="s">
        <v>39</v>
      </c>
    </row>
    <row r="628" spans="1:10">
      <c r="A628" t="s">
        <v>295</v>
      </c>
      <c r="B628" s="6" t="s">
        <v>53</v>
      </c>
      <c r="C628" s="6" t="s">
        <v>124</v>
      </c>
      <c r="D628" s="6" t="s">
        <v>115</v>
      </c>
      <c r="H628" s="6" t="s">
        <v>109</v>
      </c>
      <c r="J628" s="6" t="s">
        <v>39</v>
      </c>
    </row>
    <row r="629" spans="1:10">
      <c r="A629" t="s">
        <v>295</v>
      </c>
      <c r="B629" s="6" t="s">
        <v>53</v>
      </c>
      <c r="C629" s="6" t="s">
        <v>125</v>
      </c>
      <c r="D629" s="6" t="s">
        <v>115</v>
      </c>
      <c r="H629" s="6" t="s">
        <v>109</v>
      </c>
      <c r="J629" s="6" t="s">
        <v>39</v>
      </c>
    </row>
    <row r="630" spans="1:10">
      <c r="A630" t="s">
        <v>295</v>
      </c>
      <c r="B630" s="6" t="s">
        <v>53</v>
      </c>
      <c r="C630" s="6" t="s">
        <v>126</v>
      </c>
      <c r="D630" s="6" t="s">
        <v>115</v>
      </c>
      <c r="H630" s="6" t="s">
        <v>109</v>
      </c>
      <c r="J630" s="6" t="s">
        <v>39</v>
      </c>
    </row>
    <row r="631" spans="1:10">
      <c r="A631" t="s">
        <v>295</v>
      </c>
      <c r="B631" s="6" t="s">
        <v>53</v>
      </c>
      <c r="C631" s="6" t="s">
        <v>127</v>
      </c>
      <c r="D631" s="6" t="s">
        <v>115</v>
      </c>
      <c r="H631" s="6" t="s">
        <v>109</v>
      </c>
      <c r="J631" s="6" t="s">
        <v>39</v>
      </c>
    </row>
    <row r="632" spans="1:10">
      <c r="A632" t="s">
        <v>295</v>
      </c>
      <c r="B632" s="6" t="s">
        <v>53</v>
      </c>
      <c r="C632" s="6" t="s">
        <v>128</v>
      </c>
      <c r="D632" s="6" t="s">
        <v>115</v>
      </c>
      <c r="H632" s="6" t="s">
        <v>109</v>
      </c>
      <c r="J632" s="6" t="s">
        <v>39</v>
      </c>
    </row>
    <row r="633" spans="1:10">
      <c r="A633" t="s">
        <v>295</v>
      </c>
      <c r="B633" s="6" t="s">
        <v>53</v>
      </c>
      <c r="C633" s="6" t="s">
        <v>129</v>
      </c>
      <c r="D633" s="6" t="s">
        <v>115</v>
      </c>
      <c r="H633" s="6" t="s">
        <v>109</v>
      </c>
      <c r="J633" s="6" t="s">
        <v>39</v>
      </c>
    </row>
    <row r="634" spans="1:10">
      <c r="A634" t="s">
        <v>295</v>
      </c>
      <c r="B634" s="6" t="s">
        <v>53</v>
      </c>
      <c r="C634" s="6" t="s">
        <v>130</v>
      </c>
      <c r="D634" s="6" t="s">
        <v>115</v>
      </c>
      <c r="H634" s="6" t="s">
        <v>109</v>
      </c>
      <c r="J634" s="6" t="s">
        <v>39</v>
      </c>
    </row>
    <row r="635" spans="1:10">
      <c r="A635" t="s">
        <v>295</v>
      </c>
      <c r="B635" s="6" t="s">
        <v>53</v>
      </c>
      <c r="C635" s="6" t="s">
        <v>137</v>
      </c>
      <c r="D635" s="6" t="s">
        <v>110</v>
      </c>
      <c r="H635" s="6" t="s">
        <v>109</v>
      </c>
      <c r="J635" s="6" t="s">
        <v>39</v>
      </c>
    </row>
    <row r="636" spans="1:10">
      <c r="A636" t="s">
        <v>295</v>
      </c>
      <c r="B636" s="6" t="s">
        <v>53</v>
      </c>
      <c r="C636" s="6" t="s">
        <v>122</v>
      </c>
      <c r="D636" s="6" t="s">
        <v>110</v>
      </c>
      <c r="H636" s="6" t="s">
        <v>109</v>
      </c>
      <c r="J636" s="6" t="s">
        <v>39</v>
      </c>
    </row>
    <row r="637" spans="1:10">
      <c r="A637" t="s">
        <v>295</v>
      </c>
      <c r="B637" s="6" t="s">
        <v>53</v>
      </c>
      <c r="C637" s="6" t="s">
        <v>123</v>
      </c>
      <c r="D637" s="6" t="s">
        <v>110</v>
      </c>
      <c r="H637" s="6" t="s">
        <v>109</v>
      </c>
      <c r="J637" s="6" t="s">
        <v>39</v>
      </c>
    </row>
    <row r="638" spans="1:10">
      <c r="A638" t="s">
        <v>295</v>
      </c>
      <c r="B638" s="6" t="s">
        <v>53</v>
      </c>
      <c r="C638" s="6" t="s">
        <v>124</v>
      </c>
      <c r="D638" s="6" t="s">
        <v>110</v>
      </c>
      <c r="H638" s="6" t="s">
        <v>109</v>
      </c>
      <c r="J638" s="6" t="s">
        <v>39</v>
      </c>
    </row>
    <row r="639" spans="1:10">
      <c r="A639" t="s">
        <v>295</v>
      </c>
      <c r="B639" s="6" t="s">
        <v>53</v>
      </c>
      <c r="C639" s="6" t="s">
        <v>125</v>
      </c>
      <c r="D639" s="6" t="s">
        <v>110</v>
      </c>
      <c r="H639" s="6" t="s">
        <v>109</v>
      </c>
      <c r="J639" s="6" t="s">
        <v>39</v>
      </c>
    </row>
    <row r="640" spans="1:10">
      <c r="A640" t="s">
        <v>295</v>
      </c>
      <c r="B640" s="6" t="s">
        <v>53</v>
      </c>
      <c r="C640" s="6" t="s">
        <v>126</v>
      </c>
      <c r="D640" s="6" t="s">
        <v>110</v>
      </c>
      <c r="H640" s="6" t="s">
        <v>109</v>
      </c>
      <c r="J640" s="6" t="s">
        <v>39</v>
      </c>
    </row>
    <row r="641" spans="1:10">
      <c r="A641" t="s">
        <v>295</v>
      </c>
      <c r="B641" s="6" t="s">
        <v>53</v>
      </c>
      <c r="C641" s="6" t="s">
        <v>127</v>
      </c>
      <c r="D641" s="6" t="s">
        <v>110</v>
      </c>
      <c r="H641" s="6" t="s">
        <v>109</v>
      </c>
      <c r="J641" s="6" t="s">
        <v>39</v>
      </c>
    </row>
    <row r="642" spans="1:10">
      <c r="A642" t="s">
        <v>295</v>
      </c>
      <c r="B642" s="6" t="s">
        <v>53</v>
      </c>
      <c r="C642" s="6" t="s">
        <v>128</v>
      </c>
      <c r="D642" s="6" t="s">
        <v>110</v>
      </c>
      <c r="H642" s="6" t="s">
        <v>109</v>
      </c>
      <c r="J642" s="6" t="s">
        <v>39</v>
      </c>
    </row>
    <row r="643" spans="1:10">
      <c r="A643" t="s">
        <v>295</v>
      </c>
      <c r="B643" s="6" t="s">
        <v>53</v>
      </c>
      <c r="C643" s="6" t="s">
        <v>129</v>
      </c>
      <c r="D643" s="6" t="s">
        <v>110</v>
      </c>
      <c r="H643" s="6" t="s">
        <v>109</v>
      </c>
      <c r="J643" s="6" t="s">
        <v>39</v>
      </c>
    </row>
    <row r="644" spans="1:10">
      <c r="A644" t="s">
        <v>295</v>
      </c>
      <c r="B644" s="6" t="s">
        <v>53</v>
      </c>
      <c r="C644" s="6" t="s">
        <v>130</v>
      </c>
      <c r="D644" s="6" t="s">
        <v>110</v>
      </c>
      <c r="H644" s="6" t="s">
        <v>109</v>
      </c>
      <c r="J644" s="6" t="s">
        <v>39</v>
      </c>
    </row>
    <row r="645" spans="1:10">
      <c r="A645" t="s">
        <v>295</v>
      </c>
      <c r="B645" s="6" t="s">
        <v>53</v>
      </c>
      <c r="G645" s="6" t="s">
        <v>97</v>
      </c>
      <c r="H645" s="6" t="s">
        <v>109</v>
      </c>
      <c r="J645" s="6" t="s">
        <v>39</v>
      </c>
    </row>
    <row r="646" spans="1:10">
      <c r="A646" t="s">
        <v>295</v>
      </c>
      <c r="B646" s="6" t="s">
        <v>53</v>
      </c>
      <c r="G646" s="6" t="s">
        <v>98</v>
      </c>
      <c r="H646" s="6" t="s">
        <v>109</v>
      </c>
      <c r="J646" s="6" t="s">
        <v>39</v>
      </c>
    </row>
    <row r="647" spans="1:10">
      <c r="A647" t="s">
        <v>295</v>
      </c>
      <c r="B647" s="6" t="s">
        <v>53</v>
      </c>
      <c r="G647" s="6" t="s">
        <v>99</v>
      </c>
      <c r="H647" s="6" t="s">
        <v>109</v>
      </c>
      <c r="J647" s="6" t="s">
        <v>39</v>
      </c>
    </row>
    <row r="648" spans="1:10">
      <c r="A648" t="s">
        <v>295</v>
      </c>
      <c r="B648" s="6" t="s">
        <v>53</v>
      </c>
      <c r="G648" s="6" t="s">
        <v>100</v>
      </c>
      <c r="H648" s="6" t="s">
        <v>109</v>
      </c>
      <c r="J648" s="6" t="s">
        <v>39</v>
      </c>
    </row>
    <row r="649" spans="1:10">
      <c r="A649" t="s">
        <v>295</v>
      </c>
      <c r="B649" s="6" t="s">
        <v>53</v>
      </c>
      <c r="G649" s="6" t="s">
        <v>101</v>
      </c>
      <c r="H649" s="6" t="s">
        <v>109</v>
      </c>
      <c r="J649" s="6" t="s">
        <v>39</v>
      </c>
    </row>
    <row r="650" spans="1:10">
      <c r="A650" t="s">
        <v>295</v>
      </c>
      <c r="B650" s="6" t="s">
        <v>53</v>
      </c>
      <c r="G650" s="6" t="s">
        <v>102</v>
      </c>
      <c r="H650" s="6" t="s">
        <v>109</v>
      </c>
      <c r="J650" s="6" t="s">
        <v>39</v>
      </c>
    </row>
    <row r="651" spans="1:10">
      <c r="A651" t="s">
        <v>295</v>
      </c>
      <c r="B651" s="6" t="s">
        <v>53</v>
      </c>
      <c r="G651" s="6" t="s">
        <v>103</v>
      </c>
      <c r="H651" s="6" t="s">
        <v>109</v>
      </c>
      <c r="J651" s="6" t="s">
        <v>39</v>
      </c>
    </row>
    <row r="652" spans="1:10">
      <c r="A652" t="s">
        <v>295</v>
      </c>
      <c r="B652" s="6" t="s">
        <v>54</v>
      </c>
      <c r="C652" s="6" t="s">
        <v>137</v>
      </c>
      <c r="D652" s="6" t="s">
        <v>115</v>
      </c>
      <c r="H652" s="6" t="s">
        <v>109</v>
      </c>
      <c r="J652" s="6" t="s">
        <v>39</v>
      </c>
    </row>
    <row r="653" spans="1:10">
      <c r="A653" t="s">
        <v>295</v>
      </c>
      <c r="B653" s="6" t="s">
        <v>54</v>
      </c>
      <c r="C653" s="6" t="s">
        <v>122</v>
      </c>
      <c r="D653" s="6" t="s">
        <v>115</v>
      </c>
      <c r="H653" s="6" t="s">
        <v>109</v>
      </c>
      <c r="J653" s="6" t="s">
        <v>39</v>
      </c>
    </row>
    <row r="654" spans="1:10">
      <c r="A654" t="s">
        <v>295</v>
      </c>
      <c r="B654" s="6" t="s">
        <v>54</v>
      </c>
      <c r="C654" s="6" t="s">
        <v>123</v>
      </c>
      <c r="D654" s="6" t="s">
        <v>115</v>
      </c>
      <c r="H654" s="6" t="s">
        <v>109</v>
      </c>
      <c r="J654" s="6" t="s">
        <v>39</v>
      </c>
    </row>
    <row r="655" spans="1:10">
      <c r="A655" t="s">
        <v>295</v>
      </c>
      <c r="B655" s="6" t="s">
        <v>54</v>
      </c>
      <c r="C655" s="6" t="s">
        <v>124</v>
      </c>
      <c r="D655" s="6" t="s">
        <v>115</v>
      </c>
      <c r="H655" s="6" t="s">
        <v>109</v>
      </c>
      <c r="J655" s="6" t="s">
        <v>39</v>
      </c>
    </row>
    <row r="656" spans="1:10">
      <c r="A656" t="s">
        <v>295</v>
      </c>
      <c r="B656" s="6" t="s">
        <v>54</v>
      </c>
      <c r="C656" s="6" t="s">
        <v>125</v>
      </c>
      <c r="D656" s="6" t="s">
        <v>115</v>
      </c>
      <c r="H656" s="6" t="s">
        <v>109</v>
      </c>
      <c r="J656" s="6" t="s">
        <v>39</v>
      </c>
    </row>
    <row r="657" spans="1:10">
      <c r="A657" t="s">
        <v>295</v>
      </c>
      <c r="B657" s="6" t="s">
        <v>54</v>
      </c>
      <c r="C657" s="6" t="s">
        <v>126</v>
      </c>
      <c r="D657" s="6" t="s">
        <v>115</v>
      </c>
      <c r="H657" s="6" t="s">
        <v>109</v>
      </c>
      <c r="J657" s="6" t="s">
        <v>39</v>
      </c>
    </row>
    <row r="658" spans="1:10">
      <c r="A658" t="s">
        <v>295</v>
      </c>
      <c r="B658" s="6" t="s">
        <v>54</v>
      </c>
      <c r="C658" s="6" t="s">
        <v>127</v>
      </c>
      <c r="D658" s="6" t="s">
        <v>115</v>
      </c>
      <c r="H658" s="6" t="s">
        <v>109</v>
      </c>
      <c r="J658" s="6" t="s">
        <v>39</v>
      </c>
    </row>
    <row r="659" spans="1:10">
      <c r="A659" t="s">
        <v>295</v>
      </c>
      <c r="B659" s="6" t="s">
        <v>54</v>
      </c>
      <c r="C659" s="6" t="s">
        <v>128</v>
      </c>
      <c r="D659" s="6" t="s">
        <v>115</v>
      </c>
      <c r="H659" s="6" t="s">
        <v>109</v>
      </c>
      <c r="J659" s="6" t="s">
        <v>39</v>
      </c>
    </row>
    <row r="660" spans="1:10">
      <c r="A660" t="s">
        <v>295</v>
      </c>
      <c r="B660" s="6" t="s">
        <v>54</v>
      </c>
      <c r="C660" s="6" t="s">
        <v>129</v>
      </c>
      <c r="D660" s="6" t="s">
        <v>115</v>
      </c>
      <c r="H660" s="6" t="s">
        <v>109</v>
      </c>
      <c r="J660" s="6" t="s">
        <v>39</v>
      </c>
    </row>
    <row r="661" spans="1:10">
      <c r="A661" t="s">
        <v>295</v>
      </c>
      <c r="B661" s="6" t="s">
        <v>54</v>
      </c>
      <c r="C661" s="6" t="s">
        <v>130</v>
      </c>
      <c r="D661" s="6" t="s">
        <v>115</v>
      </c>
      <c r="H661" s="6" t="s">
        <v>109</v>
      </c>
      <c r="J661" s="6" t="s">
        <v>39</v>
      </c>
    </row>
    <row r="662" spans="1:10">
      <c r="A662" t="s">
        <v>295</v>
      </c>
      <c r="B662" s="6" t="s">
        <v>54</v>
      </c>
      <c r="C662" s="6" t="s">
        <v>137</v>
      </c>
      <c r="D662" s="6" t="s">
        <v>110</v>
      </c>
      <c r="H662" s="6" t="s">
        <v>109</v>
      </c>
      <c r="J662" s="6" t="s">
        <v>39</v>
      </c>
    </row>
    <row r="663" spans="1:10">
      <c r="A663" t="s">
        <v>295</v>
      </c>
      <c r="B663" s="6" t="s">
        <v>54</v>
      </c>
      <c r="C663" s="6" t="s">
        <v>122</v>
      </c>
      <c r="D663" s="6" t="s">
        <v>110</v>
      </c>
      <c r="H663" s="6" t="s">
        <v>109</v>
      </c>
      <c r="J663" s="6" t="s">
        <v>39</v>
      </c>
    </row>
    <row r="664" spans="1:10">
      <c r="A664" t="s">
        <v>295</v>
      </c>
      <c r="B664" s="6" t="s">
        <v>54</v>
      </c>
      <c r="C664" s="6" t="s">
        <v>123</v>
      </c>
      <c r="D664" s="6" t="s">
        <v>110</v>
      </c>
      <c r="H664" s="6" t="s">
        <v>109</v>
      </c>
      <c r="J664" s="6" t="s">
        <v>39</v>
      </c>
    </row>
    <row r="665" spans="1:10">
      <c r="A665" t="s">
        <v>295</v>
      </c>
      <c r="B665" s="6" t="s">
        <v>54</v>
      </c>
      <c r="C665" s="6" t="s">
        <v>124</v>
      </c>
      <c r="D665" s="6" t="s">
        <v>110</v>
      </c>
      <c r="H665" s="6" t="s">
        <v>109</v>
      </c>
      <c r="J665" s="6" t="s">
        <v>39</v>
      </c>
    </row>
    <row r="666" spans="1:10">
      <c r="A666" t="s">
        <v>295</v>
      </c>
      <c r="B666" s="6" t="s">
        <v>54</v>
      </c>
      <c r="C666" s="6" t="s">
        <v>125</v>
      </c>
      <c r="D666" s="6" t="s">
        <v>110</v>
      </c>
      <c r="H666" s="6" t="s">
        <v>109</v>
      </c>
      <c r="J666" s="6" t="s">
        <v>39</v>
      </c>
    </row>
    <row r="667" spans="1:10">
      <c r="A667" t="s">
        <v>295</v>
      </c>
      <c r="B667" s="6" t="s">
        <v>54</v>
      </c>
      <c r="C667" s="6" t="s">
        <v>126</v>
      </c>
      <c r="D667" s="6" t="s">
        <v>110</v>
      </c>
      <c r="H667" s="6" t="s">
        <v>109</v>
      </c>
      <c r="J667" s="6" t="s">
        <v>39</v>
      </c>
    </row>
    <row r="668" spans="1:10">
      <c r="A668" t="s">
        <v>295</v>
      </c>
      <c r="B668" s="6" t="s">
        <v>54</v>
      </c>
      <c r="C668" s="6" t="s">
        <v>127</v>
      </c>
      <c r="D668" s="6" t="s">
        <v>110</v>
      </c>
      <c r="H668" s="6" t="s">
        <v>109</v>
      </c>
      <c r="J668" s="6" t="s">
        <v>39</v>
      </c>
    </row>
    <row r="669" spans="1:10">
      <c r="A669" t="s">
        <v>295</v>
      </c>
      <c r="B669" s="6" t="s">
        <v>54</v>
      </c>
      <c r="C669" s="6" t="s">
        <v>128</v>
      </c>
      <c r="D669" s="6" t="s">
        <v>110</v>
      </c>
      <c r="H669" s="6" t="s">
        <v>109</v>
      </c>
      <c r="J669" s="6" t="s">
        <v>39</v>
      </c>
    </row>
    <row r="670" spans="1:10">
      <c r="A670" t="s">
        <v>295</v>
      </c>
      <c r="B670" s="6" t="s">
        <v>54</v>
      </c>
      <c r="C670" s="6" t="s">
        <v>129</v>
      </c>
      <c r="D670" s="6" t="s">
        <v>110</v>
      </c>
      <c r="H670" s="6" t="s">
        <v>109</v>
      </c>
      <c r="J670" s="6" t="s">
        <v>39</v>
      </c>
    </row>
    <row r="671" spans="1:10">
      <c r="A671" t="s">
        <v>295</v>
      </c>
      <c r="B671" s="6" t="s">
        <v>54</v>
      </c>
      <c r="C671" s="6" t="s">
        <v>130</v>
      </c>
      <c r="D671" s="6" t="s">
        <v>110</v>
      </c>
      <c r="H671" s="6" t="s">
        <v>109</v>
      </c>
      <c r="J671" s="6" t="s">
        <v>39</v>
      </c>
    </row>
    <row r="672" spans="1:10">
      <c r="A672" t="s">
        <v>295</v>
      </c>
      <c r="B672" s="6" t="s">
        <v>54</v>
      </c>
      <c r="G672" s="6" t="s">
        <v>97</v>
      </c>
      <c r="H672" s="6" t="s">
        <v>109</v>
      </c>
      <c r="J672" s="6" t="s">
        <v>39</v>
      </c>
    </row>
    <row r="673" spans="1:10">
      <c r="A673" t="s">
        <v>295</v>
      </c>
      <c r="B673" s="6" t="s">
        <v>54</v>
      </c>
      <c r="G673" s="6" t="s">
        <v>98</v>
      </c>
      <c r="H673" s="6" t="s">
        <v>109</v>
      </c>
      <c r="J673" s="6" t="s">
        <v>39</v>
      </c>
    </row>
    <row r="674" spans="1:10">
      <c r="A674" t="s">
        <v>295</v>
      </c>
      <c r="B674" s="6" t="s">
        <v>54</v>
      </c>
      <c r="G674" s="6" t="s">
        <v>99</v>
      </c>
      <c r="H674" s="6" t="s">
        <v>109</v>
      </c>
      <c r="J674" s="6" t="s">
        <v>39</v>
      </c>
    </row>
    <row r="675" spans="1:10">
      <c r="A675" t="s">
        <v>295</v>
      </c>
      <c r="B675" s="6" t="s">
        <v>54</v>
      </c>
      <c r="G675" s="6" t="s">
        <v>100</v>
      </c>
      <c r="H675" s="6" t="s">
        <v>109</v>
      </c>
      <c r="J675" s="6" t="s">
        <v>39</v>
      </c>
    </row>
    <row r="676" spans="1:10">
      <c r="A676" t="s">
        <v>295</v>
      </c>
      <c r="B676" s="6" t="s">
        <v>54</v>
      </c>
      <c r="G676" s="6" t="s">
        <v>101</v>
      </c>
      <c r="H676" s="6" t="s">
        <v>109</v>
      </c>
      <c r="J676" s="6" t="s">
        <v>39</v>
      </c>
    </row>
    <row r="677" spans="1:10">
      <c r="A677" t="s">
        <v>295</v>
      </c>
      <c r="B677" s="6" t="s">
        <v>54</v>
      </c>
      <c r="G677" s="6" t="s">
        <v>102</v>
      </c>
      <c r="H677" s="6" t="s">
        <v>109</v>
      </c>
      <c r="J677" s="6" t="s">
        <v>39</v>
      </c>
    </row>
    <row r="678" spans="1:10">
      <c r="A678" t="s">
        <v>295</v>
      </c>
      <c r="B678" s="6" t="s">
        <v>54</v>
      </c>
      <c r="G678" s="6" t="s">
        <v>103</v>
      </c>
      <c r="H678" s="6" t="s">
        <v>109</v>
      </c>
      <c r="J678" s="6" t="s">
        <v>39</v>
      </c>
    </row>
    <row r="679" spans="1:10">
      <c r="A679" t="s">
        <v>296</v>
      </c>
      <c r="B679" s="6" t="s">
        <v>55</v>
      </c>
      <c r="E679" s="6" t="s">
        <v>188</v>
      </c>
      <c r="F679" t="s">
        <v>229</v>
      </c>
      <c r="H679" s="6" t="s">
        <v>109</v>
      </c>
      <c r="J679" s="6" t="s">
        <v>39</v>
      </c>
    </row>
    <row r="680" spans="1:10">
      <c r="A680" t="s">
        <v>296</v>
      </c>
      <c r="B680" s="6" t="s">
        <v>56</v>
      </c>
      <c r="E680" s="6" t="s">
        <v>188</v>
      </c>
      <c r="F680" t="s">
        <v>229</v>
      </c>
      <c r="H680" s="6" t="s">
        <v>109</v>
      </c>
      <c r="J680" s="6" t="s">
        <v>39</v>
      </c>
    </row>
    <row r="681" spans="1:10">
      <c r="A681" t="s">
        <v>296</v>
      </c>
      <c r="B681" s="6" t="s">
        <v>55</v>
      </c>
      <c r="E681" s="6" t="s">
        <v>188</v>
      </c>
      <c r="F681" t="s">
        <v>230</v>
      </c>
      <c r="H681" s="6" t="s">
        <v>109</v>
      </c>
      <c r="J681" s="6" t="s">
        <v>39</v>
      </c>
    </row>
    <row r="682" spans="1:10">
      <c r="A682" t="s">
        <v>296</v>
      </c>
      <c r="B682" s="6" t="s">
        <v>56</v>
      </c>
      <c r="E682" s="6" t="s">
        <v>188</v>
      </c>
      <c r="F682" t="s">
        <v>230</v>
      </c>
      <c r="H682" s="6" t="s">
        <v>109</v>
      </c>
      <c r="J682" s="6" t="s">
        <v>39</v>
      </c>
    </row>
    <row r="683" spans="1:10">
      <c r="A683" t="s">
        <v>296</v>
      </c>
      <c r="B683" s="6" t="s">
        <v>55</v>
      </c>
      <c r="E683" s="6" t="s">
        <v>188</v>
      </c>
      <c r="F683" t="s">
        <v>231</v>
      </c>
      <c r="H683" s="6" t="s">
        <v>109</v>
      </c>
      <c r="J683" s="6" t="s">
        <v>39</v>
      </c>
    </row>
    <row r="684" spans="1:10">
      <c r="A684" t="s">
        <v>296</v>
      </c>
      <c r="B684" s="6" t="s">
        <v>56</v>
      </c>
      <c r="E684" s="6" t="s">
        <v>188</v>
      </c>
      <c r="F684" t="s">
        <v>231</v>
      </c>
      <c r="H684" s="6" t="s">
        <v>109</v>
      </c>
      <c r="J684" s="6" t="s">
        <v>39</v>
      </c>
    </row>
    <row r="685" spans="1:10">
      <c r="A685" t="s">
        <v>296</v>
      </c>
      <c r="B685" s="6" t="s">
        <v>55</v>
      </c>
      <c r="E685" s="6" t="s">
        <v>188</v>
      </c>
      <c r="F685" t="s">
        <v>232</v>
      </c>
      <c r="H685" s="6" t="s">
        <v>109</v>
      </c>
      <c r="J685" s="6" t="s">
        <v>39</v>
      </c>
    </row>
    <row r="686" spans="1:10">
      <c r="A686" t="s">
        <v>296</v>
      </c>
      <c r="B686" s="6" t="s">
        <v>56</v>
      </c>
      <c r="E686" s="6" t="s">
        <v>188</v>
      </c>
      <c r="F686" t="s">
        <v>232</v>
      </c>
      <c r="H686" s="6" t="s">
        <v>109</v>
      </c>
      <c r="J686" s="6" t="s">
        <v>39</v>
      </c>
    </row>
    <row r="687" spans="1:10">
      <c r="A687" t="s">
        <v>296</v>
      </c>
      <c r="B687" s="6" t="s">
        <v>55</v>
      </c>
      <c r="E687" s="6" t="s">
        <v>188</v>
      </c>
      <c r="F687" t="s">
        <v>233</v>
      </c>
      <c r="H687" s="6" t="s">
        <v>109</v>
      </c>
      <c r="J687" s="6" t="s">
        <v>39</v>
      </c>
    </row>
    <row r="688" spans="1:10">
      <c r="A688" t="s">
        <v>296</v>
      </c>
      <c r="B688" s="6" t="s">
        <v>56</v>
      </c>
      <c r="E688" s="6" t="s">
        <v>188</v>
      </c>
      <c r="F688" t="s">
        <v>233</v>
      </c>
      <c r="H688" s="6" t="s">
        <v>109</v>
      </c>
      <c r="J688" s="6" t="s">
        <v>39</v>
      </c>
    </row>
    <row r="689" spans="1:10">
      <c r="A689" t="s">
        <v>296</v>
      </c>
      <c r="B689" s="6" t="s">
        <v>55</v>
      </c>
      <c r="E689" s="6" t="s">
        <v>188</v>
      </c>
      <c r="F689" t="s">
        <v>234</v>
      </c>
      <c r="H689" s="6" t="s">
        <v>109</v>
      </c>
      <c r="J689" s="6" t="s">
        <v>39</v>
      </c>
    </row>
    <row r="690" spans="1:10">
      <c r="A690" t="s">
        <v>296</v>
      </c>
      <c r="B690" s="6" t="s">
        <v>56</v>
      </c>
      <c r="E690" s="6" t="s">
        <v>188</v>
      </c>
      <c r="F690" t="s">
        <v>234</v>
      </c>
      <c r="H690" s="6" t="s">
        <v>109</v>
      </c>
      <c r="J690" s="6" t="s">
        <v>39</v>
      </c>
    </row>
    <row r="691" spans="1:10">
      <c r="A691" t="s">
        <v>296</v>
      </c>
      <c r="B691" s="6" t="s">
        <v>55</v>
      </c>
      <c r="E691" s="6" t="s">
        <v>188</v>
      </c>
      <c r="F691" t="s">
        <v>235</v>
      </c>
      <c r="H691" s="6" t="s">
        <v>109</v>
      </c>
      <c r="J691" s="6" t="s">
        <v>39</v>
      </c>
    </row>
    <row r="692" spans="1:10">
      <c r="A692" t="s">
        <v>296</v>
      </c>
      <c r="B692" s="6" t="s">
        <v>56</v>
      </c>
      <c r="E692" s="6" t="s">
        <v>188</v>
      </c>
      <c r="F692" t="s">
        <v>235</v>
      </c>
      <c r="H692" s="6" t="s">
        <v>109</v>
      </c>
      <c r="J692" s="6" t="s">
        <v>39</v>
      </c>
    </row>
    <row r="693" spans="1:10">
      <c r="A693" t="s">
        <v>296</v>
      </c>
      <c r="B693" s="6" t="s">
        <v>55</v>
      </c>
      <c r="E693" s="6" t="s">
        <v>188</v>
      </c>
      <c r="F693" t="s">
        <v>236</v>
      </c>
      <c r="H693" s="6" t="s">
        <v>109</v>
      </c>
      <c r="J693" s="6" t="s">
        <v>39</v>
      </c>
    </row>
    <row r="694" spans="1:10">
      <c r="A694" t="s">
        <v>296</v>
      </c>
      <c r="B694" s="6" t="s">
        <v>56</v>
      </c>
      <c r="E694" s="6" t="s">
        <v>188</v>
      </c>
      <c r="F694" t="s">
        <v>236</v>
      </c>
      <c r="H694" s="6" t="s">
        <v>109</v>
      </c>
      <c r="J694" s="6" t="s">
        <v>39</v>
      </c>
    </row>
    <row r="695" spans="1:10">
      <c r="A695" t="s">
        <v>296</v>
      </c>
      <c r="B695" s="6" t="s">
        <v>55</v>
      </c>
      <c r="E695" s="6" t="s">
        <v>188</v>
      </c>
      <c r="F695" t="s">
        <v>237</v>
      </c>
      <c r="H695" s="6" t="s">
        <v>109</v>
      </c>
      <c r="J695" s="6" t="s">
        <v>39</v>
      </c>
    </row>
    <row r="696" spans="1:10">
      <c r="A696" t="s">
        <v>296</v>
      </c>
      <c r="B696" s="6" t="s">
        <v>56</v>
      </c>
      <c r="E696" s="6" t="s">
        <v>188</v>
      </c>
      <c r="F696" t="s">
        <v>237</v>
      </c>
      <c r="H696" s="6" t="s">
        <v>109</v>
      </c>
      <c r="J696" s="6" t="s">
        <v>39</v>
      </c>
    </row>
    <row r="697" spans="1:10">
      <c r="A697" t="s">
        <v>296</v>
      </c>
      <c r="B697" s="6" t="s">
        <v>55</v>
      </c>
      <c r="E697" s="6" t="s">
        <v>188</v>
      </c>
      <c r="F697" t="s">
        <v>238</v>
      </c>
      <c r="H697" s="6" t="s">
        <v>109</v>
      </c>
      <c r="J697" s="6" t="s">
        <v>39</v>
      </c>
    </row>
    <row r="698" spans="1:10">
      <c r="A698" t="s">
        <v>296</v>
      </c>
      <c r="B698" s="6" t="s">
        <v>56</v>
      </c>
      <c r="E698" s="6" t="s">
        <v>188</v>
      </c>
      <c r="F698" t="s">
        <v>238</v>
      </c>
      <c r="H698" s="6" t="s">
        <v>109</v>
      </c>
      <c r="J698" s="6" t="s">
        <v>39</v>
      </c>
    </row>
    <row r="699" spans="1:10">
      <c r="A699" t="s">
        <v>296</v>
      </c>
      <c r="B699" s="6" t="s">
        <v>55</v>
      </c>
      <c r="E699" s="6" t="s">
        <v>188</v>
      </c>
      <c r="F699" t="s">
        <v>239</v>
      </c>
      <c r="H699" s="6" t="s">
        <v>109</v>
      </c>
      <c r="J699" s="6" t="s">
        <v>39</v>
      </c>
    </row>
    <row r="700" spans="1:10">
      <c r="A700" t="s">
        <v>296</v>
      </c>
      <c r="B700" s="6" t="s">
        <v>56</v>
      </c>
      <c r="E700" s="6" t="s">
        <v>188</v>
      </c>
      <c r="F700" t="s">
        <v>239</v>
      </c>
      <c r="H700" s="6" t="s">
        <v>109</v>
      </c>
      <c r="J700" s="6" t="s">
        <v>39</v>
      </c>
    </row>
    <row r="701" spans="1:10">
      <c r="A701" t="s">
        <v>296</v>
      </c>
      <c r="B701" s="6" t="s">
        <v>55</v>
      </c>
      <c r="E701" s="6" t="s">
        <v>188</v>
      </c>
      <c r="F701" t="s">
        <v>240</v>
      </c>
      <c r="H701" s="6" t="s">
        <v>109</v>
      </c>
      <c r="J701" s="6" t="s">
        <v>39</v>
      </c>
    </row>
    <row r="702" spans="1:10">
      <c r="A702" t="s">
        <v>296</v>
      </c>
      <c r="B702" s="6" t="s">
        <v>56</v>
      </c>
      <c r="E702" s="6" t="s">
        <v>188</v>
      </c>
      <c r="F702" t="s">
        <v>240</v>
      </c>
      <c r="H702" s="6" t="s">
        <v>109</v>
      </c>
      <c r="J702" s="6" t="s">
        <v>39</v>
      </c>
    </row>
    <row r="703" spans="1:10">
      <c r="A703" t="s">
        <v>296</v>
      </c>
      <c r="B703" s="6" t="s">
        <v>55</v>
      </c>
      <c r="E703" s="6" t="s">
        <v>188</v>
      </c>
      <c r="F703" t="s">
        <v>241</v>
      </c>
      <c r="H703" s="6" t="s">
        <v>109</v>
      </c>
      <c r="J703" s="6" t="s">
        <v>39</v>
      </c>
    </row>
    <row r="704" spans="1:10">
      <c r="A704" t="s">
        <v>296</v>
      </c>
      <c r="B704" s="6" t="s">
        <v>56</v>
      </c>
      <c r="E704" s="6" t="s">
        <v>188</v>
      </c>
      <c r="F704" t="s">
        <v>241</v>
      </c>
      <c r="H704" s="6" t="s">
        <v>109</v>
      </c>
      <c r="J704" s="6" t="s">
        <v>39</v>
      </c>
    </row>
    <row r="705" spans="1:10">
      <c r="A705" t="s">
        <v>296</v>
      </c>
      <c r="B705" s="6" t="s">
        <v>57</v>
      </c>
      <c r="E705" s="6" t="s">
        <v>189</v>
      </c>
      <c r="F705" t="s">
        <v>242</v>
      </c>
      <c r="H705" s="6" t="s">
        <v>119</v>
      </c>
      <c r="J705" s="6" t="s">
        <v>39</v>
      </c>
    </row>
    <row r="706" spans="1:10">
      <c r="A706" t="s">
        <v>296</v>
      </c>
      <c r="B706" s="6" t="s">
        <v>57</v>
      </c>
      <c r="E706" s="6" t="s">
        <v>189</v>
      </c>
      <c r="F706" t="s">
        <v>243</v>
      </c>
      <c r="H706" s="6" t="s">
        <v>109</v>
      </c>
      <c r="J706" s="6" t="s">
        <v>39</v>
      </c>
    </row>
    <row r="707" spans="1:10">
      <c r="A707" t="s">
        <v>291</v>
      </c>
      <c r="B707" s="6" t="s">
        <v>65</v>
      </c>
      <c r="D707" s="6" t="s">
        <v>110</v>
      </c>
      <c r="E707" s="6" t="s">
        <v>192</v>
      </c>
      <c r="F707" t="s">
        <v>249</v>
      </c>
      <c r="H707" s="6" t="s">
        <v>109</v>
      </c>
      <c r="J707" s="6" t="s">
        <v>39</v>
      </c>
    </row>
    <row r="708" spans="1:10">
      <c r="A708" t="s">
        <v>291</v>
      </c>
      <c r="B708" s="6" t="s">
        <v>65</v>
      </c>
      <c r="D708" s="6" t="s">
        <v>110</v>
      </c>
      <c r="E708" s="6" t="s">
        <v>192</v>
      </c>
      <c r="F708" t="s">
        <v>250</v>
      </c>
      <c r="H708" s="6" t="s">
        <v>109</v>
      </c>
      <c r="J708" s="6" t="s">
        <v>39</v>
      </c>
    </row>
    <row r="709" spans="1:10">
      <c r="A709" t="s">
        <v>291</v>
      </c>
      <c r="B709" s="6" t="s">
        <v>65</v>
      </c>
      <c r="D709" s="6" t="s">
        <v>110</v>
      </c>
      <c r="E709" s="6" t="s">
        <v>192</v>
      </c>
      <c r="F709" t="s">
        <v>130</v>
      </c>
      <c r="H709" s="6" t="s">
        <v>109</v>
      </c>
      <c r="J709" s="6" t="s">
        <v>39</v>
      </c>
    </row>
    <row r="710" spans="1:10">
      <c r="A710" t="s">
        <v>291</v>
      </c>
      <c r="B710" s="6" t="s">
        <v>65</v>
      </c>
      <c r="D710" s="6" t="s">
        <v>110</v>
      </c>
      <c r="E710" s="6" t="s">
        <v>193</v>
      </c>
      <c r="F710" t="s">
        <v>251</v>
      </c>
      <c r="H710" s="6" t="s">
        <v>109</v>
      </c>
      <c r="J710" s="6" t="s">
        <v>39</v>
      </c>
    </row>
    <row r="711" spans="1:10">
      <c r="A711" t="s">
        <v>291</v>
      </c>
      <c r="B711" s="6" t="s">
        <v>65</v>
      </c>
      <c r="D711" s="6" t="s">
        <v>110</v>
      </c>
      <c r="E711" s="6" t="s">
        <v>193</v>
      </c>
      <c r="F711" t="s">
        <v>260</v>
      </c>
      <c r="H711" s="6" t="s">
        <v>109</v>
      </c>
      <c r="J711" s="6" t="s">
        <v>39</v>
      </c>
    </row>
    <row r="712" spans="1:10">
      <c r="A712" t="s">
        <v>291</v>
      </c>
      <c r="B712" s="6" t="s">
        <v>65</v>
      </c>
      <c r="D712" s="6" t="s">
        <v>110</v>
      </c>
      <c r="E712" s="6" t="s">
        <v>193</v>
      </c>
      <c r="F712" t="s">
        <v>252</v>
      </c>
      <c r="H712" s="6" t="s">
        <v>109</v>
      </c>
      <c r="J712" s="6" t="s">
        <v>39</v>
      </c>
    </row>
    <row r="713" spans="1:10">
      <c r="A713" t="s">
        <v>291</v>
      </c>
      <c r="B713" s="6" t="s">
        <v>65</v>
      </c>
      <c r="D713" s="6" t="s">
        <v>110</v>
      </c>
      <c r="E713" s="6" t="s">
        <v>193</v>
      </c>
      <c r="F713" t="s">
        <v>253</v>
      </c>
      <c r="H713" s="6" t="s">
        <v>109</v>
      </c>
      <c r="J713" s="6" t="s">
        <v>39</v>
      </c>
    </row>
    <row r="714" spans="1:10">
      <c r="A714" t="s">
        <v>291</v>
      </c>
      <c r="B714" s="6" t="s">
        <v>65</v>
      </c>
      <c r="D714" s="6" t="s">
        <v>110</v>
      </c>
      <c r="E714" s="6" t="s">
        <v>193</v>
      </c>
      <c r="F714" t="s">
        <v>254</v>
      </c>
      <c r="H714" s="6" t="s">
        <v>109</v>
      </c>
      <c r="J714" s="6" t="s">
        <v>39</v>
      </c>
    </row>
    <row r="715" spans="1:10">
      <c r="A715" t="s">
        <v>291</v>
      </c>
      <c r="B715" s="6" t="s">
        <v>65</v>
      </c>
      <c r="D715" s="6" t="s">
        <v>110</v>
      </c>
      <c r="E715" s="6" t="s">
        <v>179</v>
      </c>
      <c r="F715" t="s">
        <v>255</v>
      </c>
      <c r="H715" s="6" t="s">
        <v>109</v>
      </c>
      <c r="J715" s="6" t="s">
        <v>39</v>
      </c>
    </row>
    <row r="716" spans="1:10">
      <c r="A716" t="s">
        <v>291</v>
      </c>
      <c r="B716" s="6" t="s">
        <v>65</v>
      </c>
      <c r="D716" s="6" t="s">
        <v>110</v>
      </c>
      <c r="E716" s="6" t="s">
        <v>179</v>
      </c>
      <c r="F716" t="s">
        <v>256</v>
      </c>
      <c r="H716" s="6" t="s">
        <v>109</v>
      </c>
      <c r="J716" s="6" t="s">
        <v>39</v>
      </c>
    </row>
    <row r="717" spans="1:10">
      <c r="A717" t="s">
        <v>291</v>
      </c>
      <c r="B717" s="6" t="s">
        <v>65</v>
      </c>
      <c r="D717" s="6" t="s">
        <v>110</v>
      </c>
      <c r="E717" s="6" t="s">
        <v>179</v>
      </c>
      <c r="F717" t="s">
        <v>257</v>
      </c>
      <c r="H717" s="6" t="s">
        <v>109</v>
      </c>
      <c r="J717" s="6" t="s">
        <v>39</v>
      </c>
    </row>
    <row r="718" spans="1:10">
      <c r="A718" t="s">
        <v>291</v>
      </c>
      <c r="B718" s="6" t="s">
        <v>65</v>
      </c>
      <c r="D718" s="6" t="s">
        <v>110</v>
      </c>
      <c r="E718" s="6" t="s">
        <v>179</v>
      </c>
      <c r="F718" t="s">
        <v>258</v>
      </c>
      <c r="H718" s="6" t="s">
        <v>109</v>
      </c>
      <c r="J718" s="6" t="s">
        <v>39</v>
      </c>
    </row>
    <row r="719" spans="1:10">
      <c r="A719" t="s">
        <v>291</v>
      </c>
      <c r="B719" s="6" t="s">
        <v>65</v>
      </c>
      <c r="C719" s="6" t="s">
        <v>137</v>
      </c>
      <c r="D719" s="6" t="s">
        <v>110</v>
      </c>
      <c r="H719" s="6" t="s">
        <v>109</v>
      </c>
      <c r="J719" s="6" t="s">
        <v>39</v>
      </c>
    </row>
    <row r="720" spans="1:10">
      <c r="A720" t="s">
        <v>291</v>
      </c>
      <c r="B720" s="6" t="s">
        <v>65</v>
      </c>
      <c r="C720" s="6" t="s">
        <v>122</v>
      </c>
      <c r="D720" s="6" t="s">
        <v>110</v>
      </c>
      <c r="H720" s="6" t="s">
        <v>109</v>
      </c>
      <c r="J720" s="6" t="s">
        <v>39</v>
      </c>
    </row>
    <row r="721" spans="1:10">
      <c r="A721" t="s">
        <v>291</v>
      </c>
      <c r="B721" s="6" t="s">
        <v>65</v>
      </c>
      <c r="C721" s="6" t="s">
        <v>123</v>
      </c>
      <c r="D721" s="6" t="s">
        <v>110</v>
      </c>
      <c r="H721" s="6" t="s">
        <v>109</v>
      </c>
      <c r="J721" s="6" t="s">
        <v>39</v>
      </c>
    </row>
    <row r="722" spans="1:10">
      <c r="A722" t="s">
        <v>291</v>
      </c>
      <c r="B722" s="6" t="s">
        <v>65</v>
      </c>
      <c r="C722" s="6" t="s">
        <v>124</v>
      </c>
      <c r="D722" s="6" t="s">
        <v>110</v>
      </c>
      <c r="H722" s="6" t="s">
        <v>109</v>
      </c>
      <c r="J722" s="6" t="s">
        <v>39</v>
      </c>
    </row>
    <row r="723" spans="1:10">
      <c r="A723" t="s">
        <v>291</v>
      </c>
      <c r="B723" s="6" t="s">
        <v>65</v>
      </c>
      <c r="C723" s="6" t="s">
        <v>125</v>
      </c>
      <c r="D723" s="6" t="s">
        <v>110</v>
      </c>
      <c r="H723" s="6" t="s">
        <v>109</v>
      </c>
      <c r="J723" s="6" t="s">
        <v>39</v>
      </c>
    </row>
    <row r="724" spans="1:10">
      <c r="A724" t="s">
        <v>291</v>
      </c>
      <c r="B724" s="6" t="s">
        <v>65</v>
      </c>
      <c r="C724" s="6" t="s">
        <v>126</v>
      </c>
      <c r="D724" s="6" t="s">
        <v>110</v>
      </c>
      <c r="H724" s="6" t="s">
        <v>109</v>
      </c>
      <c r="J724" s="6" t="s">
        <v>39</v>
      </c>
    </row>
    <row r="725" spans="1:10">
      <c r="A725" t="s">
        <v>291</v>
      </c>
      <c r="B725" s="6" t="s">
        <v>65</v>
      </c>
      <c r="C725" s="6" t="s">
        <v>127</v>
      </c>
      <c r="D725" s="6" t="s">
        <v>110</v>
      </c>
      <c r="H725" s="6" t="s">
        <v>109</v>
      </c>
      <c r="J725" s="6" t="s">
        <v>39</v>
      </c>
    </row>
    <row r="726" spans="1:10">
      <c r="A726" t="s">
        <v>291</v>
      </c>
      <c r="B726" s="6" t="s">
        <v>65</v>
      </c>
      <c r="C726" s="6" t="s">
        <v>128</v>
      </c>
      <c r="D726" s="6" t="s">
        <v>110</v>
      </c>
      <c r="H726" s="6" t="s">
        <v>109</v>
      </c>
      <c r="J726" s="6" t="s">
        <v>39</v>
      </c>
    </row>
    <row r="727" spans="1:10">
      <c r="A727" t="s">
        <v>291</v>
      </c>
      <c r="B727" s="6" t="s">
        <v>65</v>
      </c>
      <c r="C727" s="6" t="s">
        <v>129</v>
      </c>
      <c r="D727" s="6" t="s">
        <v>110</v>
      </c>
      <c r="H727" s="6" t="s">
        <v>109</v>
      </c>
      <c r="J727" s="6" t="s">
        <v>39</v>
      </c>
    </row>
    <row r="728" spans="1:10">
      <c r="A728" t="s">
        <v>291</v>
      </c>
      <c r="B728" s="6" t="s">
        <v>65</v>
      </c>
      <c r="C728" s="6" t="s">
        <v>130</v>
      </c>
      <c r="D728" s="6" t="s">
        <v>110</v>
      </c>
      <c r="H728" s="6" t="s">
        <v>109</v>
      </c>
      <c r="J728" s="6" t="s">
        <v>39</v>
      </c>
    </row>
  </sheetData>
  <sheetProtection algorithmName="SHA-512" hashValue="HtEtySs6IYzuujD4bdeyZkqmuxx8BGLXuqcZ51zX6P3ysx5D7aJ6AuZEDHH1ZPEf3Q3seYaGUHF43Il1xkesXg==" saltValue="mR+JPAGXQ3tv5STL5SSXHw==" spinCount="100000" sheet="1" objects="1" scenarios="1"/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/>
  <dimension ref="A1:BA729"/>
  <sheetViews>
    <sheetView topLeftCell="B2" zoomScale="80" zoomScaleNormal="80" workbookViewId="0">
      <selection activeCell="P28" sqref="P28"/>
    </sheetView>
  </sheetViews>
  <sheetFormatPr defaultRowHeight="14.4"/>
  <cols>
    <col min="1" max="1" width="11.5546875" customWidth="1"/>
    <col min="2" max="2" width="22.5546875" style="6" customWidth="1"/>
    <col min="3" max="4" width="11.5546875" style="6" hidden="1" customWidth="1"/>
    <col min="5" max="5" width="26.77734375" customWidth="1"/>
    <col min="6" max="6" width="11.5546875" style="6" hidden="1" customWidth="1"/>
    <col min="7" max="7" width="22.33203125" style="6" hidden="1" customWidth="1"/>
    <col min="8" max="13" width="8.77734375" hidden="1" customWidth="1"/>
    <col min="14" max="14" width="61" hidden="1" customWidth="1"/>
    <col min="15" max="15" width="13.21875" hidden="1" customWidth="1"/>
    <col min="16" max="16" width="23.109375" hidden="1" customWidth="1"/>
    <col min="17" max="18" width="8.77734375" hidden="1" customWidth="1"/>
    <col min="19" max="19" width="44.21875" style="38" hidden="1" customWidth="1"/>
    <col min="20" max="20" width="54.6640625" hidden="1" customWidth="1"/>
    <col min="21" max="21" width="26.88671875" customWidth="1"/>
    <col min="22" max="22" width="21.88671875" hidden="1" customWidth="1"/>
    <col min="23" max="23" width="106.21875" bestFit="1" customWidth="1"/>
    <col min="24" max="24" width="18.5546875" customWidth="1"/>
  </cols>
  <sheetData>
    <row r="1" spans="1:53">
      <c r="A1" s="72" t="s">
        <v>388</v>
      </c>
      <c r="B1" s="72"/>
      <c r="C1" s="72"/>
      <c r="D1" s="72"/>
      <c r="E1" s="72"/>
      <c r="F1" s="72"/>
      <c r="G1" s="72"/>
      <c r="I1" s="72" t="s">
        <v>389</v>
      </c>
      <c r="J1" s="72"/>
      <c r="K1" s="72"/>
      <c r="L1" s="72"/>
      <c r="M1" s="72"/>
      <c r="N1" s="72"/>
      <c r="O1" s="72"/>
      <c r="P1" s="72"/>
      <c r="R1" s="72" t="s">
        <v>1937</v>
      </c>
      <c r="S1" s="72"/>
      <c r="T1" s="72"/>
      <c r="V1" s="72" t="s">
        <v>1938</v>
      </c>
      <c r="W1" s="72"/>
      <c r="X1" s="72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</row>
    <row r="2" spans="1:53">
      <c r="A2" s="26" t="s">
        <v>292</v>
      </c>
      <c r="B2" s="7" t="s">
        <v>66</v>
      </c>
      <c r="C2" s="7" t="s">
        <v>105</v>
      </c>
      <c r="D2" s="7" t="s">
        <v>106</v>
      </c>
      <c r="E2" s="7" t="s">
        <v>473</v>
      </c>
      <c r="F2" s="7" t="s">
        <v>104</v>
      </c>
      <c r="G2" s="7" t="s">
        <v>107</v>
      </c>
      <c r="I2" s="26" t="s">
        <v>292</v>
      </c>
      <c r="J2" s="7" t="s">
        <v>66</v>
      </c>
      <c r="K2" s="7" t="s">
        <v>105</v>
      </c>
      <c r="L2" s="7" t="s">
        <v>106</v>
      </c>
      <c r="M2" s="7" t="s">
        <v>259</v>
      </c>
      <c r="N2" s="7" t="s">
        <v>261</v>
      </c>
      <c r="O2" s="7" t="s">
        <v>104</v>
      </c>
      <c r="P2" s="7" t="s">
        <v>107</v>
      </c>
      <c r="R2" s="7" t="s">
        <v>292</v>
      </c>
      <c r="S2" s="39" t="s">
        <v>366</v>
      </c>
      <c r="T2" s="7" t="s">
        <v>406</v>
      </c>
      <c r="U2" s="7" t="s">
        <v>1975</v>
      </c>
      <c r="V2" s="26" t="s">
        <v>292</v>
      </c>
      <c r="W2" s="26" t="s">
        <v>366</v>
      </c>
      <c r="X2" s="26" t="s">
        <v>406</v>
      </c>
      <c r="Y2" s="26"/>
    </row>
    <row r="3" spans="1:53" hidden="1">
      <c r="A3" t="s">
        <v>290</v>
      </c>
      <c r="B3" s="6" t="s">
        <v>40</v>
      </c>
      <c r="C3" s="6" t="s">
        <v>137</v>
      </c>
      <c r="D3" s="6" t="s">
        <v>115</v>
      </c>
      <c r="E3" t="s">
        <v>325</v>
      </c>
      <c r="G3" s="6" t="s">
        <v>119</v>
      </c>
      <c r="I3" t="s">
        <v>390</v>
      </c>
      <c r="J3" t="s">
        <v>288</v>
      </c>
      <c r="K3" t="s">
        <v>346</v>
      </c>
      <c r="L3" t="s">
        <v>331</v>
      </c>
      <c r="M3" t="s">
        <v>325</v>
      </c>
      <c r="N3" t="s">
        <v>325</v>
      </c>
      <c r="O3" t="s">
        <v>325</v>
      </c>
      <c r="P3" t="s">
        <v>365</v>
      </c>
      <c r="R3" t="str">
        <f t="shared" ref="R3:R64" si="0">A3</f>
        <v>DREAMS</v>
      </c>
      <c r="S3" s="38" t="str">
        <f t="shared" ref="S3:S64" si="1">_xlfn.TEXTJOIN(CHAR(10),TRUE,B3:G3)</f>
        <v>DREAMS_FP
10-14
Female
Denominator</v>
      </c>
      <c r="T3" t="str">
        <f t="shared" ref="T3:T64" si="2">_xlfn.TEXTJOIN(".",FALSE,J3:P3)</f>
        <v>dreams_fp.10_14.female....d</v>
      </c>
      <c r="U3" t="str">
        <f>_xlfn.TEXTJOIN(" ",TRUE,B3:G3)</f>
        <v>DREAMS_FP 10-14 Female Denominator</v>
      </c>
      <c r="V3" t="s">
        <v>290</v>
      </c>
      <c r="W3" t="s">
        <v>523</v>
      </c>
      <c r="X3" t="s">
        <v>524</v>
      </c>
    </row>
    <row r="4" spans="1:53" hidden="1">
      <c r="A4" t="s">
        <v>290</v>
      </c>
      <c r="B4" s="6" t="s">
        <v>40</v>
      </c>
      <c r="C4" s="6" t="s">
        <v>137</v>
      </c>
      <c r="D4" s="6" t="s">
        <v>115</v>
      </c>
      <c r="E4" t="s">
        <v>325</v>
      </c>
      <c r="G4" s="6" t="s">
        <v>109</v>
      </c>
      <c r="I4" t="s">
        <v>390</v>
      </c>
      <c r="J4" t="s">
        <v>288</v>
      </c>
      <c r="K4" t="s">
        <v>346</v>
      </c>
      <c r="L4" t="s">
        <v>331</v>
      </c>
      <c r="M4" t="s">
        <v>325</v>
      </c>
      <c r="N4" t="s">
        <v>325</v>
      </c>
      <c r="O4" t="s">
        <v>325</v>
      </c>
      <c r="P4" t="s">
        <v>364</v>
      </c>
      <c r="R4" t="str">
        <f t="shared" si="0"/>
        <v>DREAMS</v>
      </c>
      <c r="S4" s="38" t="str">
        <f t="shared" si="1"/>
        <v>DREAMS_FP
10-14
Female
Numerator</v>
      </c>
      <c r="T4" t="str">
        <f t="shared" si="2"/>
        <v>dreams_fp.10_14.female....n</v>
      </c>
      <c r="U4" t="str">
        <f t="shared" ref="U4:U64" si="3">_xlfn.TEXTJOIN(" ",TRUE,B4:G4)</f>
        <v>DREAMS_FP 10-14 Female Numerator</v>
      </c>
      <c r="V4" t="s">
        <v>290</v>
      </c>
      <c r="W4" t="s">
        <v>525</v>
      </c>
      <c r="X4" t="s">
        <v>526</v>
      </c>
    </row>
    <row r="5" spans="1:53" hidden="1">
      <c r="A5" t="s">
        <v>290</v>
      </c>
      <c r="B5" s="6" t="s">
        <v>40</v>
      </c>
      <c r="C5" s="6" t="s">
        <v>122</v>
      </c>
      <c r="D5" s="6" t="s">
        <v>115</v>
      </c>
      <c r="E5" t="s">
        <v>325</v>
      </c>
      <c r="G5" s="6" t="s">
        <v>119</v>
      </c>
      <c r="I5" t="s">
        <v>390</v>
      </c>
      <c r="J5" t="s">
        <v>288</v>
      </c>
      <c r="K5" t="s">
        <v>349</v>
      </c>
      <c r="L5" t="s">
        <v>331</v>
      </c>
      <c r="M5" t="s">
        <v>325</v>
      </c>
      <c r="N5" t="s">
        <v>325</v>
      </c>
      <c r="O5" t="s">
        <v>325</v>
      </c>
      <c r="P5" t="s">
        <v>365</v>
      </c>
      <c r="R5" t="str">
        <f t="shared" si="0"/>
        <v>DREAMS</v>
      </c>
      <c r="S5" s="38" t="str">
        <f t="shared" si="1"/>
        <v>DREAMS_FP
15-19
Female
Denominator</v>
      </c>
      <c r="T5" t="str">
        <f t="shared" si="2"/>
        <v>dreams_fp.15_19.female....d</v>
      </c>
      <c r="U5" t="str">
        <f t="shared" si="3"/>
        <v>DREAMS_FP 15-19 Female Denominator</v>
      </c>
      <c r="V5" t="s">
        <v>290</v>
      </c>
      <c r="W5" t="s">
        <v>527</v>
      </c>
      <c r="X5" t="s">
        <v>528</v>
      </c>
    </row>
    <row r="6" spans="1:53" hidden="1">
      <c r="A6" t="s">
        <v>290</v>
      </c>
      <c r="B6" s="6" t="s">
        <v>40</v>
      </c>
      <c r="C6" s="6" t="s">
        <v>122</v>
      </c>
      <c r="D6" s="6" t="s">
        <v>115</v>
      </c>
      <c r="E6" t="s">
        <v>325</v>
      </c>
      <c r="G6" s="6" t="s">
        <v>109</v>
      </c>
      <c r="I6" t="s">
        <v>390</v>
      </c>
      <c r="J6" t="s">
        <v>288</v>
      </c>
      <c r="K6" t="s">
        <v>349</v>
      </c>
      <c r="L6" t="s">
        <v>331</v>
      </c>
      <c r="M6" t="s">
        <v>325</v>
      </c>
      <c r="N6" t="s">
        <v>325</v>
      </c>
      <c r="O6" t="s">
        <v>325</v>
      </c>
      <c r="P6" t="s">
        <v>364</v>
      </c>
      <c r="R6" t="str">
        <f t="shared" si="0"/>
        <v>DREAMS</v>
      </c>
      <c r="S6" s="38" t="str">
        <f t="shared" si="1"/>
        <v>DREAMS_FP
15-19
Female
Numerator</v>
      </c>
      <c r="T6" t="str">
        <f t="shared" si="2"/>
        <v>dreams_fp.15_19.female....n</v>
      </c>
      <c r="U6" t="str">
        <f t="shared" si="3"/>
        <v>DREAMS_FP 15-19 Female Numerator</v>
      </c>
      <c r="V6" t="s">
        <v>290</v>
      </c>
      <c r="W6" t="s">
        <v>529</v>
      </c>
      <c r="X6" t="s">
        <v>530</v>
      </c>
    </row>
    <row r="7" spans="1:53" hidden="1">
      <c r="A7" t="s">
        <v>290</v>
      </c>
      <c r="B7" s="6" t="s">
        <v>40</v>
      </c>
      <c r="C7" s="6" t="s">
        <v>123</v>
      </c>
      <c r="D7" s="6" t="s">
        <v>115</v>
      </c>
      <c r="E7" t="s">
        <v>325</v>
      </c>
      <c r="G7" s="6" t="s">
        <v>119</v>
      </c>
      <c r="I7" t="s">
        <v>390</v>
      </c>
      <c r="J7" t="s">
        <v>288</v>
      </c>
      <c r="K7" t="s">
        <v>350</v>
      </c>
      <c r="L7" t="s">
        <v>331</v>
      </c>
      <c r="M7" t="s">
        <v>325</v>
      </c>
      <c r="N7" t="s">
        <v>325</v>
      </c>
      <c r="O7" t="s">
        <v>325</v>
      </c>
      <c r="P7" t="s">
        <v>365</v>
      </c>
      <c r="R7" t="str">
        <f t="shared" si="0"/>
        <v>DREAMS</v>
      </c>
      <c r="S7" s="38" t="str">
        <f t="shared" si="1"/>
        <v>DREAMS_FP
20-24
Female
Denominator</v>
      </c>
      <c r="T7" t="str">
        <f t="shared" si="2"/>
        <v>dreams_fp.20_24.female....d</v>
      </c>
      <c r="U7" t="str">
        <f t="shared" si="3"/>
        <v>DREAMS_FP 20-24 Female Denominator</v>
      </c>
      <c r="V7" t="s">
        <v>290</v>
      </c>
      <c r="W7" t="s">
        <v>531</v>
      </c>
      <c r="X7" t="s">
        <v>532</v>
      </c>
    </row>
    <row r="8" spans="1:53" hidden="1">
      <c r="A8" t="s">
        <v>290</v>
      </c>
      <c r="B8" s="6" t="s">
        <v>40</v>
      </c>
      <c r="C8" s="6" t="s">
        <v>123</v>
      </c>
      <c r="D8" s="6" t="s">
        <v>115</v>
      </c>
      <c r="E8" t="s">
        <v>325</v>
      </c>
      <c r="G8" s="6" t="s">
        <v>109</v>
      </c>
      <c r="I8" t="s">
        <v>390</v>
      </c>
      <c r="J8" t="s">
        <v>288</v>
      </c>
      <c r="K8" t="s">
        <v>350</v>
      </c>
      <c r="L8" t="s">
        <v>331</v>
      </c>
      <c r="M8" t="s">
        <v>325</v>
      </c>
      <c r="N8" t="s">
        <v>325</v>
      </c>
      <c r="O8" t="s">
        <v>325</v>
      </c>
      <c r="P8" t="s">
        <v>364</v>
      </c>
      <c r="R8" t="str">
        <f t="shared" si="0"/>
        <v>DREAMS</v>
      </c>
      <c r="S8" s="38" t="str">
        <f t="shared" si="1"/>
        <v>DREAMS_FP
20-24
Female
Numerator</v>
      </c>
      <c r="T8" t="str">
        <f t="shared" si="2"/>
        <v>dreams_fp.20_24.female....n</v>
      </c>
      <c r="U8" t="str">
        <f t="shared" si="3"/>
        <v>DREAMS_FP 20-24 Female Numerator</v>
      </c>
      <c r="V8" t="s">
        <v>290</v>
      </c>
      <c r="W8" t="s">
        <v>533</v>
      </c>
      <c r="X8" t="s">
        <v>534</v>
      </c>
    </row>
    <row r="9" spans="1:53" hidden="1">
      <c r="A9" t="s">
        <v>290</v>
      </c>
      <c r="B9" s="6" t="s">
        <v>40</v>
      </c>
      <c r="C9" s="6" t="s">
        <v>124</v>
      </c>
      <c r="D9" s="6" t="s">
        <v>115</v>
      </c>
      <c r="E9" t="s">
        <v>325</v>
      </c>
      <c r="G9" s="6" t="s">
        <v>119</v>
      </c>
      <c r="I9" t="s">
        <v>390</v>
      </c>
      <c r="J9" t="s">
        <v>288</v>
      </c>
      <c r="K9" t="s">
        <v>351</v>
      </c>
      <c r="L9" t="s">
        <v>331</v>
      </c>
      <c r="M9" t="s">
        <v>325</v>
      </c>
      <c r="N9" t="s">
        <v>325</v>
      </c>
      <c r="O9" t="s">
        <v>325</v>
      </c>
      <c r="P9" t="s">
        <v>365</v>
      </c>
      <c r="R9" t="str">
        <f t="shared" si="0"/>
        <v>DREAMS</v>
      </c>
      <c r="S9" s="38" t="str">
        <f t="shared" si="1"/>
        <v>DREAMS_FP
25-29
Female
Denominator</v>
      </c>
      <c r="T9" t="str">
        <f t="shared" si="2"/>
        <v>dreams_fp.25_29.female....d</v>
      </c>
      <c r="U9" t="str">
        <f t="shared" si="3"/>
        <v>DREAMS_FP 25-29 Female Denominator</v>
      </c>
      <c r="V9" t="s">
        <v>290</v>
      </c>
      <c r="W9" t="s">
        <v>535</v>
      </c>
      <c r="X9" t="s">
        <v>536</v>
      </c>
    </row>
    <row r="10" spans="1:53" hidden="1">
      <c r="A10" t="s">
        <v>290</v>
      </c>
      <c r="B10" s="6" t="s">
        <v>40</v>
      </c>
      <c r="C10" s="6" t="s">
        <v>124</v>
      </c>
      <c r="D10" s="6" t="s">
        <v>115</v>
      </c>
      <c r="E10" t="s">
        <v>325</v>
      </c>
      <c r="G10" s="6" t="s">
        <v>109</v>
      </c>
      <c r="I10" t="s">
        <v>390</v>
      </c>
      <c r="J10" t="s">
        <v>288</v>
      </c>
      <c r="K10" t="s">
        <v>351</v>
      </c>
      <c r="L10" t="s">
        <v>331</v>
      </c>
      <c r="M10" t="s">
        <v>325</v>
      </c>
      <c r="N10" t="s">
        <v>325</v>
      </c>
      <c r="O10" t="s">
        <v>325</v>
      </c>
      <c r="P10" t="s">
        <v>364</v>
      </c>
      <c r="R10" t="str">
        <f t="shared" si="0"/>
        <v>DREAMS</v>
      </c>
      <c r="S10" s="38" t="str">
        <f t="shared" si="1"/>
        <v>DREAMS_FP
25-29
Female
Numerator</v>
      </c>
      <c r="T10" t="str">
        <f t="shared" si="2"/>
        <v>dreams_fp.25_29.female....n</v>
      </c>
      <c r="U10" t="str">
        <f t="shared" si="3"/>
        <v>DREAMS_FP 25-29 Female Numerator</v>
      </c>
      <c r="V10" t="s">
        <v>290</v>
      </c>
      <c r="W10" t="s">
        <v>537</v>
      </c>
      <c r="X10" t="s">
        <v>538</v>
      </c>
    </row>
    <row r="11" spans="1:53" hidden="1">
      <c r="A11" t="s">
        <v>290</v>
      </c>
      <c r="B11" s="6" t="s">
        <v>40</v>
      </c>
      <c r="E11" t="s">
        <v>412</v>
      </c>
      <c r="G11" s="6" t="s">
        <v>109</v>
      </c>
      <c r="I11" t="s">
        <v>390</v>
      </c>
      <c r="J11" t="s">
        <v>288</v>
      </c>
      <c r="K11" t="s">
        <v>325</v>
      </c>
      <c r="L11" t="s">
        <v>325</v>
      </c>
      <c r="M11" t="s">
        <v>476</v>
      </c>
      <c r="N11" t="s">
        <v>491</v>
      </c>
      <c r="O11" t="s">
        <v>325</v>
      </c>
      <c r="P11" t="s">
        <v>364</v>
      </c>
      <c r="R11" t="str">
        <f t="shared" si="0"/>
        <v>DREAMS</v>
      </c>
      <c r="S11" s="38" t="str">
        <f t="shared" si="1"/>
        <v>DREAMS_FP
Contraceptive Service/Method: FP counseling plus method provisions - Emergency contraception
Numerator</v>
      </c>
      <c r="T11" t="str">
        <f t="shared" si="2"/>
        <v>dreams_fp...contraceptive_service/method:.fp_counseling_plus_method_provisions_emergency_contraception..n</v>
      </c>
      <c r="U11" t="str">
        <f t="shared" si="3"/>
        <v>DREAMS_FP Contraceptive Service/Method: FP counseling plus method provisions - Emergency contraception Numerator</v>
      </c>
      <c r="V11" t="s">
        <v>290</v>
      </c>
      <c r="W11" t="s">
        <v>539</v>
      </c>
      <c r="X11" t="s">
        <v>540</v>
      </c>
    </row>
    <row r="12" spans="1:53" hidden="1">
      <c r="A12" t="s">
        <v>290</v>
      </c>
      <c r="B12" s="6" t="s">
        <v>40</v>
      </c>
      <c r="E12" t="s">
        <v>413</v>
      </c>
      <c r="G12" s="6" t="s">
        <v>109</v>
      </c>
      <c r="I12" t="s">
        <v>390</v>
      </c>
      <c r="J12" t="s">
        <v>288</v>
      </c>
      <c r="K12" t="s">
        <v>325</v>
      </c>
      <c r="L12" t="s">
        <v>325</v>
      </c>
      <c r="M12" t="s">
        <v>476</v>
      </c>
      <c r="N12" t="s">
        <v>492</v>
      </c>
      <c r="O12" t="s">
        <v>325</v>
      </c>
      <c r="P12" t="s">
        <v>364</v>
      </c>
      <c r="R12" t="str">
        <f t="shared" si="0"/>
        <v>DREAMS</v>
      </c>
      <c r="S12" s="38" t="str">
        <f t="shared" si="1"/>
        <v>DREAMS_FP
Contraceptive Service/Method: FP counseling plus method provisions - Fertility awareness method
Numerator</v>
      </c>
      <c r="T12" t="str">
        <f t="shared" si="2"/>
        <v>dreams_fp...contraceptive_service/method:.fp_counseling_plus_method_provisions_fertility_awareness_method..n</v>
      </c>
      <c r="U12" t="str">
        <f t="shared" si="3"/>
        <v>DREAMS_FP Contraceptive Service/Method: FP counseling plus method provisions - Fertility awareness method Numerator</v>
      </c>
      <c r="V12" t="s">
        <v>290</v>
      </c>
      <c r="W12" t="s">
        <v>541</v>
      </c>
      <c r="X12" t="s">
        <v>542</v>
      </c>
    </row>
    <row r="13" spans="1:53" hidden="1">
      <c r="A13" t="s">
        <v>290</v>
      </c>
      <c r="B13" s="6" t="s">
        <v>40</v>
      </c>
      <c r="E13" t="s">
        <v>414</v>
      </c>
      <c r="G13" s="6" t="s">
        <v>109</v>
      </c>
      <c r="I13" t="s">
        <v>390</v>
      </c>
      <c r="J13" t="s">
        <v>288</v>
      </c>
      <c r="K13" t="s">
        <v>325</v>
      </c>
      <c r="L13" t="s">
        <v>325</v>
      </c>
      <c r="M13" t="s">
        <v>476</v>
      </c>
      <c r="N13" t="s">
        <v>493</v>
      </c>
      <c r="O13" t="s">
        <v>325</v>
      </c>
      <c r="P13" t="s">
        <v>364</v>
      </c>
      <c r="R13" t="str">
        <f t="shared" si="0"/>
        <v>DREAMS</v>
      </c>
      <c r="S13" s="38" t="str">
        <f t="shared" si="1"/>
        <v>DREAMS_FP
Contraceptive Service/Method: FP counseling plus method provisions - Implant
Numerator</v>
      </c>
      <c r="T13" t="str">
        <f t="shared" si="2"/>
        <v>dreams_fp...contraceptive_service/method:.fp_counseling_plus_method_provisions_implant..n</v>
      </c>
      <c r="U13" t="str">
        <f t="shared" si="3"/>
        <v>DREAMS_FP Contraceptive Service/Method: FP counseling plus method provisions - Implant Numerator</v>
      </c>
      <c r="V13" t="s">
        <v>290</v>
      </c>
      <c r="W13" t="s">
        <v>543</v>
      </c>
      <c r="X13" t="s">
        <v>544</v>
      </c>
    </row>
    <row r="14" spans="1:53" hidden="1">
      <c r="A14" t="s">
        <v>290</v>
      </c>
      <c r="B14" s="6" t="s">
        <v>40</v>
      </c>
      <c r="E14" t="s">
        <v>415</v>
      </c>
      <c r="G14" s="6" t="s">
        <v>109</v>
      </c>
      <c r="I14" t="s">
        <v>390</v>
      </c>
      <c r="J14" t="s">
        <v>288</v>
      </c>
      <c r="K14" t="s">
        <v>325</v>
      </c>
      <c r="L14" t="s">
        <v>325</v>
      </c>
      <c r="M14" t="s">
        <v>476</v>
      </c>
      <c r="N14" t="s">
        <v>494</v>
      </c>
      <c r="O14" t="s">
        <v>325</v>
      </c>
      <c r="P14" t="s">
        <v>364</v>
      </c>
      <c r="R14" t="str">
        <f t="shared" si="0"/>
        <v>DREAMS</v>
      </c>
      <c r="S14" s="38" t="str">
        <f t="shared" si="1"/>
        <v>DREAMS_FP
Contraceptive Service/Method: FP counseling plus method provisions - Injectable
Numerator</v>
      </c>
      <c r="T14" t="str">
        <f t="shared" si="2"/>
        <v>dreams_fp...contraceptive_service/method:.fp_counseling_plus_method_provisions_injectable..n</v>
      </c>
      <c r="U14" t="str">
        <f t="shared" si="3"/>
        <v>DREAMS_FP Contraceptive Service/Method: FP counseling plus method provisions - Injectable Numerator</v>
      </c>
      <c r="V14" t="s">
        <v>290</v>
      </c>
      <c r="W14" t="s">
        <v>545</v>
      </c>
      <c r="X14" t="s">
        <v>546</v>
      </c>
    </row>
    <row r="15" spans="1:53" hidden="1">
      <c r="A15" t="s">
        <v>290</v>
      </c>
      <c r="B15" s="6" t="s">
        <v>40</v>
      </c>
      <c r="E15" t="s">
        <v>416</v>
      </c>
      <c r="G15" s="6" t="s">
        <v>109</v>
      </c>
      <c r="I15" t="s">
        <v>390</v>
      </c>
      <c r="J15" t="s">
        <v>288</v>
      </c>
      <c r="K15" t="s">
        <v>325</v>
      </c>
      <c r="L15" t="s">
        <v>325</v>
      </c>
      <c r="M15" t="s">
        <v>476</v>
      </c>
      <c r="N15" t="s">
        <v>508</v>
      </c>
      <c r="O15" t="s">
        <v>325</v>
      </c>
      <c r="P15" t="s">
        <v>364</v>
      </c>
      <c r="R15" t="str">
        <f t="shared" si="0"/>
        <v>DREAMS</v>
      </c>
      <c r="S15" s="38" t="str">
        <f t="shared" si="1"/>
        <v>DREAMS_FP
Contraceptive Service/Method: FP counseling plus method provisions - Intrauterine device (IUD)
Numerator</v>
      </c>
      <c r="T15" t="str">
        <f t="shared" si="2"/>
        <v>dreams_fp...contraceptive_service/method:.fp_counseling_plus_method_provisions_intrauterine_device_iud..n</v>
      </c>
      <c r="U15" t="str">
        <f t="shared" si="3"/>
        <v>DREAMS_FP Contraceptive Service/Method: FP counseling plus method provisions - Intrauterine device (IUD) Numerator</v>
      </c>
      <c r="V15" t="s">
        <v>290</v>
      </c>
      <c r="W15" t="s">
        <v>547</v>
      </c>
      <c r="X15" t="s">
        <v>548</v>
      </c>
    </row>
    <row r="16" spans="1:53" hidden="1">
      <c r="A16" t="s">
        <v>290</v>
      </c>
      <c r="B16" s="6" t="s">
        <v>40</v>
      </c>
      <c r="E16" t="s">
        <v>417</v>
      </c>
      <c r="G16" s="6" t="s">
        <v>109</v>
      </c>
      <c r="I16" t="s">
        <v>390</v>
      </c>
      <c r="J16" t="s">
        <v>288</v>
      </c>
      <c r="K16" t="s">
        <v>325</v>
      </c>
      <c r="L16" t="s">
        <v>325</v>
      </c>
      <c r="M16" t="s">
        <v>476</v>
      </c>
      <c r="N16" t="s">
        <v>495</v>
      </c>
      <c r="O16" t="s">
        <v>325</v>
      </c>
      <c r="P16" t="s">
        <v>364</v>
      </c>
      <c r="R16" t="str">
        <f t="shared" si="0"/>
        <v>DREAMS</v>
      </c>
      <c r="S16" s="38" t="str">
        <f t="shared" si="1"/>
        <v>DREAMS_FP
Contraceptive Service/Method: FP counseling plus method provisions - Oral contraceptive pills
Numerator</v>
      </c>
      <c r="T16" t="str">
        <f t="shared" si="2"/>
        <v>dreams_fp...contraceptive_service/method:.fp_counseling_plus_method_provisions_oral_contraceptive_pills..n</v>
      </c>
      <c r="U16" t="str">
        <f t="shared" si="3"/>
        <v>DREAMS_FP Contraceptive Service/Method: FP counseling plus method provisions - Oral contraceptive pills Numerator</v>
      </c>
      <c r="V16" t="s">
        <v>290</v>
      </c>
      <c r="W16" t="s">
        <v>549</v>
      </c>
      <c r="X16" t="s">
        <v>550</v>
      </c>
    </row>
    <row r="17" spans="1:24" hidden="1">
      <c r="A17" t="s">
        <v>290</v>
      </c>
      <c r="B17" s="6" t="s">
        <v>40</v>
      </c>
      <c r="E17" t="s">
        <v>418</v>
      </c>
      <c r="G17" s="6" t="s">
        <v>109</v>
      </c>
      <c r="I17" t="s">
        <v>390</v>
      </c>
      <c r="J17" t="s">
        <v>288</v>
      </c>
      <c r="K17" t="s">
        <v>325</v>
      </c>
      <c r="L17" t="s">
        <v>325</v>
      </c>
      <c r="M17" t="s">
        <v>476</v>
      </c>
      <c r="N17" t="s">
        <v>509</v>
      </c>
      <c r="O17" t="s">
        <v>325</v>
      </c>
      <c r="P17" t="s">
        <v>364</v>
      </c>
      <c r="R17" t="str">
        <f t="shared" si="0"/>
        <v>DREAMS</v>
      </c>
      <c r="S17" s="38" t="str">
        <f t="shared" si="1"/>
        <v>DREAMS_FP
Contraceptive Service/Method: FP counseling plus method provisions - Other (excluding condoms)
Numerator</v>
      </c>
      <c r="T17" t="str">
        <f t="shared" si="2"/>
        <v>dreams_fp...contraceptive_service/method:.fp_counseling_plus_method_provisions_other_excluding_condoms..n</v>
      </c>
      <c r="U17" t="str">
        <f t="shared" si="3"/>
        <v>DREAMS_FP Contraceptive Service/Method: FP counseling plus method provisions - Other (excluding condoms) Numerator</v>
      </c>
      <c r="V17" t="s">
        <v>290</v>
      </c>
      <c r="W17" t="s">
        <v>551</v>
      </c>
      <c r="X17" t="s">
        <v>552</v>
      </c>
    </row>
    <row r="18" spans="1:24" hidden="1">
      <c r="A18" t="s">
        <v>290</v>
      </c>
      <c r="B18" s="6" t="s">
        <v>40</v>
      </c>
      <c r="E18" t="s">
        <v>410</v>
      </c>
      <c r="G18" s="6" t="s">
        <v>109</v>
      </c>
      <c r="I18" t="s">
        <v>390</v>
      </c>
      <c r="J18" t="s">
        <v>288</v>
      </c>
      <c r="K18" t="s">
        <v>325</v>
      </c>
      <c r="L18" t="s">
        <v>325</v>
      </c>
      <c r="M18" t="s">
        <v>475</v>
      </c>
      <c r="N18" t="s">
        <v>374</v>
      </c>
      <c r="O18" t="s">
        <v>325</v>
      </c>
      <c r="P18" t="s">
        <v>364</v>
      </c>
      <c r="R18" t="str">
        <f t="shared" si="0"/>
        <v>DREAMS</v>
      </c>
      <c r="S18" s="38" t="str">
        <f t="shared" si="1"/>
        <v>DREAMS_FP
Contraceptive Service: FP counseling only
Numerator</v>
      </c>
      <c r="T18" t="str">
        <f t="shared" si="2"/>
        <v>dreams_fp...contraceptive_service:.fp_counseling_only..n</v>
      </c>
      <c r="U18" t="str">
        <f t="shared" si="3"/>
        <v>DREAMS_FP Contraceptive Service: FP counseling only Numerator</v>
      </c>
      <c r="V18" t="s">
        <v>290</v>
      </c>
      <c r="W18" t="s">
        <v>553</v>
      </c>
      <c r="X18" t="s">
        <v>554</v>
      </c>
    </row>
    <row r="19" spans="1:24" hidden="1">
      <c r="A19" t="s">
        <v>290</v>
      </c>
      <c r="B19" s="6" t="s">
        <v>40</v>
      </c>
      <c r="E19" t="s">
        <v>411</v>
      </c>
      <c r="G19" s="6" t="s">
        <v>109</v>
      </c>
      <c r="I19" t="s">
        <v>390</v>
      </c>
      <c r="J19" t="s">
        <v>288</v>
      </c>
      <c r="K19" t="s">
        <v>325</v>
      </c>
      <c r="L19" t="s">
        <v>325</v>
      </c>
      <c r="M19" t="s">
        <v>475</v>
      </c>
      <c r="N19" t="s">
        <v>375</v>
      </c>
      <c r="O19" t="s">
        <v>325</v>
      </c>
      <c r="P19" t="s">
        <v>364</v>
      </c>
      <c r="R19" t="str">
        <f t="shared" si="0"/>
        <v>DREAMS</v>
      </c>
      <c r="S19" s="38" t="str">
        <f t="shared" si="1"/>
        <v>DREAMS_FP
Contraceptive Service: FP counseling plus referral for a method to another SDP
Numerator</v>
      </c>
      <c r="T19" t="str">
        <f t="shared" si="2"/>
        <v>dreams_fp...contraceptive_service:.fp_counseling_plus_referral_for_a_method_to_another_sdp..n</v>
      </c>
      <c r="U19" t="str">
        <f t="shared" si="3"/>
        <v>DREAMS_FP Contraceptive Service: FP counseling plus referral for a method to another SDP Numerator</v>
      </c>
      <c r="V19" t="s">
        <v>290</v>
      </c>
      <c r="W19" t="s">
        <v>555</v>
      </c>
      <c r="X19" t="s">
        <v>556</v>
      </c>
    </row>
    <row r="20" spans="1:24" hidden="1">
      <c r="A20" t="s">
        <v>290</v>
      </c>
      <c r="B20" s="6" t="s">
        <v>40</v>
      </c>
      <c r="E20" t="s">
        <v>419</v>
      </c>
      <c r="G20" s="6" t="s">
        <v>119</v>
      </c>
      <c r="I20" t="s">
        <v>390</v>
      </c>
      <c r="J20" t="s">
        <v>288</v>
      </c>
      <c r="K20" t="s">
        <v>325</v>
      </c>
      <c r="L20" t="s">
        <v>325</v>
      </c>
      <c r="M20" t="s">
        <v>477</v>
      </c>
      <c r="N20" t="s">
        <v>336</v>
      </c>
      <c r="O20" t="s">
        <v>325</v>
      </c>
      <c r="P20" t="s">
        <v>365</v>
      </c>
      <c r="R20" t="str">
        <f t="shared" si="0"/>
        <v>DREAMS</v>
      </c>
      <c r="S20" s="38" t="str">
        <f t="shared" si="1"/>
        <v>DREAMS_FP
Site Type: Community
Denominator</v>
      </c>
      <c r="T20" t="str">
        <f t="shared" si="2"/>
        <v>dreams_fp...site_type:.community..d</v>
      </c>
      <c r="U20" t="str">
        <f t="shared" si="3"/>
        <v>DREAMS_FP Site Type: Community Denominator</v>
      </c>
      <c r="V20" t="s">
        <v>290</v>
      </c>
      <c r="W20" t="s">
        <v>557</v>
      </c>
      <c r="X20" t="s">
        <v>558</v>
      </c>
    </row>
    <row r="21" spans="1:24" hidden="1">
      <c r="A21" t="s">
        <v>290</v>
      </c>
      <c r="B21" s="6" t="s">
        <v>40</v>
      </c>
      <c r="E21" t="s">
        <v>419</v>
      </c>
      <c r="G21" s="6" t="s">
        <v>109</v>
      </c>
      <c r="I21" t="s">
        <v>390</v>
      </c>
      <c r="J21" t="s">
        <v>288</v>
      </c>
      <c r="K21" t="s">
        <v>325</v>
      </c>
      <c r="L21" t="s">
        <v>325</v>
      </c>
      <c r="M21" t="s">
        <v>477</v>
      </c>
      <c r="N21" t="s">
        <v>336</v>
      </c>
      <c r="O21" t="s">
        <v>325</v>
      </c>
      <c r="P21" t="s">
        <v>364</v>
      </c>
      <c r="R21" t="str">
        <f t="shared" si="0"/>
        <v>DREAMS</v>
      </c>
      <c r="S21" s="38" t="str">
        <f t="shared" si="1"/>
        <v>DREAMS_FP
Site Type: Community
Numerator</v>
      </c>
      <c r="T21" t="str">
        <f t="shared" si="2"/>
        <v>dreams_fp...site_type:.community..n</v>
      </c>
      <c r="U21" t="str">
        <f t="shared" si="3"/>
        <v>DREAMS_FP Site Type: Community Numerator</v>
      </c>
      <c r="V21" t="s">
        <v>290</v>
      </c>
      <c r="W21" t="s">
        <v>559</v>
      </c>
      <c r="X21" t="s">
        <v>560</v>
      </c>
    </row>
    <row r="22" spans="1:24" hidden="1">
      <c r="A22" t="s">
        <v>290</v>
      </c>
      <c r="B22" s="6" t="s">
        <v>40</v>
      </c>
      <c r="E22" t="s">
        <v>420</v>
      </c>
      <c r="G22" s="6" t="s">
        <v>119</v>
      </c>
      <c r="I22" t="s">
        <v>390</v>
      </c>
      <c r="J22" t="s">
        <v>288</v>
      </c>
      <c r="K22" t="s">
        <v>325</v>
      </c>
      <c r="L22" t="s">
        <v>325</v>
      </c>
      <c r="M22" t="s">
        <v>477</v>
      </c>
      <c r="N22" t="s">
        <v>376</v>
      </c>
      <c r="O22" t="s">
        <v>325</v>
      </c>
      <c r="P22" t="s">
        <v>365</v>
      </c>
      <c r="R22" t="str">
        <f t="shared" si="0"/>
        <v>DREAMS</v>
      </c>
      <c r="S22" s="38" t="str">
        <f t="shared" si="1"/>
        <v>DREAMS_FP
Site Type: Health center
Denominator</v>
      </c>
      <c r="T22" t="str">
        <f t="shared" si="2"/>
        <v>dreams_fp...site_type:.health_center..d</v>
      </c>
      <c r="U22" t="str">
        <f t="shared" si="3"/>
        <v>DREAMS_FP Site Type: Health center Denominator</v>
      </c>
      <c r="V22" t="s">
        <v>290</v>
      </c>
      <c r="W22" t="s">
        <v>561</v>
      </c>
      <c r="X22" t="s">
        <v>562</v>
      </c>
    </row>
    <row r="23" spans="1:24" hidden="1">
      <c r="A23" t="s">
        <v>290</v>
      </c>
      <c r="B23" s="6" t="s">
        <v>40</v>
      </c>
      <c r="E23" t="s">
        <v>420</v>
      </c>
      <c r="G23" s="6" t="s">
        <v>109</v>
      </c>
      <c r="I23" t="s">
        <v>390</v>
      </c>
      <c r="J23" t="s">
        <v>288</v>
      </c>
      <c r="K23" t="s">
        <v>325</v>
      </c>
      <c r="L23" t="s">
        <v>325</v>
      </c>
      <c r="M23" t="s">
        <v>477</v>
      </c>
      <c r="N23" t="s">
        <v>376</v>
      </c>
      <c r="O23" t="s">
        <v>325</v>
      </c>
      <c r="P23" t="s">
        <v>364</v>
      </c>
      <c r="R23" t="str">
        <f t="shared" si="0"/>
        <v>DREAMS</v>
      </c>
      <c r="S23" s="38" t="str">
        <f t="shared" si="1"/>
        <v>DREAMS_FP
Site Type: Health center
Numerator</v>
      </c>
      <c r="T23" t="str">
        <f t="shared" si="2"/>
        <v>dreams_fp...site_type:.health_center..n</v>
      </c>
      <c r="U23" t="str">
        <f t="shared" si="3"/>
        <v>DREAMS_FP Site Type: Health center Numerator</v>
      </c>
      <c r="V23" t="s">
        <v>290</v>
      </c>
      <c r="W23" t="s">
        <v>563</v>
      </c>
      <c r="X23" t="s">
        <v>564</v>
      </c>
    </row>
    <row r="24" spans="1:24" hidden="1">
      <c r="A24" t="s">
        <v>290</v>
      </c>
      <c r="B24" s="6" t="s">
        <v>40</v>
      </c>
      <c r="E24" t="s">
        <v>421</v>
      </c>
      <c r="G24" s="6" t="s">
        <v>119</v>
      </c>
      <c r="I24" t="s">
        <v>390</v>
      </c>
      <c r="J24" t="s">
        <v>288</v>
      </c>
      <c r="K24" t="s">
        <v>325</v>
      </c>
      <c r="L24" t="s">
        <v>325</v>
      </c>
      <c r="M24" t="s">
        <v>477</v>
      </c>
      <c r="N24" t="s">
        <v>337</v>
      </c>
      <c r="O24" t="s">
        <v>325</v>
      </c>
      <c r="P24" t="s">
        <v>365</v>
      </c>
      <c r="R24" t="str">
        <f t="shared" si="0"/>
        <v>DREAMS</v>
      </c>
      <c r="S24" s="38" t="str">
        <f t="shared" si="1"/>
        <v>DREAMS_FP
Site Type: Hospital
Denominator</v>
      </c>
      <c r="T24" t="str">
        <f t="shared" si="2"/>
        <v>dreams_fp...site_type:.hospital..d</v>
      </c>
      <c r="U24" t="str">
        <f t="shared" si="3"/>
        <v>DREAMS_FP Site Type: Hospital Denominator</v>
      </c>
      <c r="V24" t="s">
        <v>290</v>
      </c>
      <c r="W24" t="s">
        <v>565</v>
      </c>
      <c r="X24" t="s">
        <v>566</v>
      </c>
    </row>
    <row r="25" spans="1:24" hidden="1">
      <c r="A25" t="s">
        <v>290</v>
      </c>
      <c r="B25" s="6" t="s">
        <v>40</v>
      </c>
      <c r="E25" t="s">
        <v>421</v>
      </c>
      <c r="G25" s="6" t="s">
        <v>109</v>
      </c>
      <c r="I25" t="s">
        <v>390</v>
      </c>
      <c r="J25" t="s">
        <v>288</v>
      </c>
      <c r="K25" t="s">
        <v>325</v>
      </c>
      <c r="L25" t="s">
        <v>325</v>
      </c>
      <c r="M25" t="s">
        <v>477</v>
      </c>
      <c r="N25" t="s">
        <v>337</v>
      </c>
      <c r="O25" t="s">
        <v>325</v>
      </c>
      <c r="P25" t="s">
        <v>364</v>
      </c>
      <c r="R25" t="str">
        <f t="shared" si="0"/>
        <v>DREAMS</v>
      </c>
      <c r="S25" s="38" t="str">
        <f t="shared" si="1"/>
        <v>DREAMS_FP
Site Type: Hospital
Numerator</v>
      </c>
      <c r="T25" t="str">
        <f t="shared" si="2"/>
        <v>dreams_fp...site_type:.hospital..n</v>
      </c>
      <c r="U25" t="str">
        <f t="shared" si="3"/>
        <v>DREAMS_FP Site Type: Hospital Numerator</v>
      </c>
      <c r="V25" t="s">
        <v>290</v>
      </c>
      <c r="W25" t="s">
        <v>567</v>
      </c>
      <c r="X25" t="s">
        <v>568</v>
      </c>
    </row>
    <row r="26" spans="1:24" hidden="1">
      <c r="A26" t="s">
        <v>290</v>
      </c>
      <c r="B26" s="6" t="s">
        <v>40</v>
      </c>
      <c r="E26" t="s">
        <v>422</v>
      </c>
      <c r="G26" s="6" t="s">
        <v>119</v>
      </c>
      <c r="I26" t="s">
        <v>390</v>
      </c>
      <c r="J26" t="s">
        <v>288</v>
      </c>
      <c r="K26" t="s">
        <v>325</v>
      </c>
      <c r="L26" t="s">
        <v>325</v>
      </c>
      <c r="M26" t="s">
        <v>477</v>
      </c>
      <c r="N26" t="s">
        <v>377</v>
      </c>
      <c r="O26" t="s">
        <v>325</v>
      </c>
      <c r="P26" t="s">
        <v>365</v>
      </c>
      <c r="R26" t="str">
        <f t="shared" si="0"/>
        <v>DREAMS</v>
      </c>
      <c r="S26" s="38" t="str">
        <f t="shared" si="1"/>
        <v>DREAMS_FP
Site Type: Mobile service
Denominator</v>
      </c>
      <c r="T26" t="str">
        <f t="shared" si="2"/>
        <v>dreams_fp...site_type:.mobile_service..d</v>
      </c>
      <c r="U26" t="str">
        <f t="shared" si="3"/>
        <v>DREAMS_FP Site Type: Mobile service Denominator</v>
      </c>
      <c r="V26" t="s">
        <v>290</v>
      </c>
      <c r="W26" t="s">
        <v>569</v>
      </c>
      <c r="X26" t="s">
        <v>570</v>
      </c>
    </row>
    <row r="27" spans="1:24" hidden="1">
      <c r="A27" t="s">
        <v>290</v>
      </c>
      <c r="B27" s="6" t="s">
        <v>40</v>
      </c>
      <c r="E27" t="s">
        <v>422</v>
      </c>
      <c r="G27" s="6" t="s">
        <v>109</v>
      </c>
      <c r="I27" t="s">
        <v>390</v>
      </c>
      <c r="J27" t="s">
        <v>288</v>
      </c>
      <c r="K27" t="s">
        <v>325</v>
      </c>
      <c r="L27" t="s">
        <v>325</v>
      </c>
      <c r="M27" t="s">
        <v>477</v>
      </c>
      <c r="N27" t="s">
        <v>377</v>
      </c>
      <c r="O27" t="s">
        <v>325</v>
      </c>
      <c r="P27" t="s">
        <v>364</v>
      </c>
      <c r="R27" t="str">
        <f t="shared" si="0"/>
        <v>DREAMS</v>
      </c>
      <c r="S27" s="38" t="str">
        <f t="shared" si="1"/>
        <v>DREAMS_FP
Site Type: Mobile service
Numerator</v>
      </c>
      <c r="T27" t="str">
        <f t="shared" si="2"/>
        <v>dreams_fp...site_type:.mobile_service..n</v>
      </c>
      <c r="U27" t="str">
        <f t="shared" si="3"/>
        <v>DREAMS_FP Site Type: Mobile service Numerator</v>
      </c>
      <c r="V27" t="s">
        <v>290</v>
      </c>
      <c r="W27" t="s">
        <v>571</v>
      </c>
      <c r="X27" t="s">
        <v>572</v>
      </c>
    </row>
    <row r="28" spans="1:24" hidden="1">
      <c r="A28" t="s">
        <v>290</v>
      </c>
      <c r="B28" s="6" t="s">
        <v>40</v>
      </c>
      <c r="E28" t="s">
        <v>423</v>
      </c>
      <c r="G28" s="6" t="s">
        <v>119</v>
      </c>
      <c r="I28" t="s">
        <v>390</v>
      </c>
      <c r="J28" t="s">
        <v>288</v>
      </c>
      <c r="K28" t="s">
        <v>325</v>
      </c>
      <c r="L28" t="s">
        <v>325</v>
      </c>
      <c r="M28" t="s">
        <v>477</v>
      </c>
      <c r="N28" t="s">
        <v>339</v>
      </c>
      <c r="O28" t="s">
        <v>325</v>
      </c>
      <c r="P28" t="s">
        <v>365</v>
      </c>
      <c r="R28" t="str">
        <f t="shared" si="0"/>
        <v>DREAMS</v>
      </c>
      <c r="S28" s="38" t="str">
        <f t="shared" si="1"/>
        <v>DREAMS_FP
Site Type: Other
Denominator</v>
      </c>
      <c r="T28" t="str">
        <f t="shared" si="2"/>
        <v>dreams_fp...site_type:.other..d</v>
      </c>
      <c r="U28" t="str">
        <f t="shared" si="3"/>
        <v>DREAMS_FP Site Type: Other Denominator</v>
      </c>
      <c r="V28" t="s">
        <v>290</v>
      </c>
      <c r="W28" t="s">
        <v>573</v>
      </c>
      <c r="X28" t="s">
        <v>574</v>
      </c>
    </row>
    <row r="29" spans="1:24" hidden="1">
      <c r="A29" t="s">
        <v>290</v>
      </c>
      <c r="B29" s="6" t="s">
        <v>40</v>
      </c>
      <c r="E29" t="s">
        <v>423</v>
      </c>
      <c r="G29" s="6" t="s">
        <v>109</v>
      </c>
      <c r="I29" t="s">
        <v>390</v>
      </c>
      <c r="J29" t="s">
        <v>288</v>
      </c>
      <c r="K29" t="s">
        <v>325</v>
      </c>
      <c r="L29" t="s">
        <v>325</v>
      </c>
      <c r="M29" t="s">
        <v>477</v>
      </c>
      <c r="N29" t="s">
        <v>339</v>
      </c>
      <c r="O29" t="s">
        <v>325</v>
      </c>
      <c r="P29" t="s">
        <v>364</v>
      </c>
      <c r="R29" t="str">
        <f t="shared" si="0"/>
        <v>DREAMS</v>
      </c>
      <c r="S29" s="38" t="str">
        <f t="shared" si="1"/>
        <v>DREAMS_FP
Site Type: Other
Numerator</v>
      </c>
      <c r="T29" t="str">
        <f t="shared" si="2"/>
        <v>dreams_fp...site_type:.other..n</v>
      </c>
      <c r="U29" t="str">
        <f t="shared" si="3"/>
        <v>DREAMS_FP Site Type: Other Numerator</v>
      </c>
      <c r="V29" t="s">
        <v>290</v>
      </c>
      <c r="W29" t="s">
        <v>575</v>
      </c>
      <c r="X29" t="s">
        <v>576</v>
      </c>
    </row>
    <row r="30" spans="1:24" hidden="1">
      <c r="A30" t="s">
        <v>290</v>
      </c>
      <c r="B30" s="6" t="s">
        <v>40</v>
      </c>
      <c r="E30" t="s">
        <v>424</v>
      </c>
      <c r="G30" s="6" t="s">
        <v>119</v>
      </c>
      <c r="I30" t="s">
        <v>390</v>
      </c>
      <c r="J30" t="s">
        <v>288</v>
      </c>
      <c r="K30" t="s">
        <v>325</v>
      </c>
      <c r="L30" t="s">
        <v>325</v>
      </c>
      <c r="M30" t="s">
        <v>477</v>
      </c>
      <c r="N30" t="s">
        <v>341</v>
      </c>
      <c r="O30" t="s">
        <v>325</v>
      </c>
      <c r="P30" t="s">
        <v>365</v>
      </c>
      <c r="R30" t="str">
        <f t="shared" si="0"/>
        <v>DREAMS</v>
      </c>
      <c r="S30" s="38" t="str">
        <f t="shared" si="1"/>
        <v>DREAMS_FP
Site Type: School
Denominator</v>
      </c>
      <c r="T30" t="str">
        <f t="shared" si="2"/>
        <v>dreams_fp...site_type:.school..d</v>
      </c>
      <c r="U30" t="str">
        <f t="shared" si="3"/>
        <v>DREAMS_FP Site Type: School Denominator</v>
      </c>
      <c r="V30" t="s">
        <v>290</v>
      </c>
      <c r="W30" t="s">
        <v>577</v>
      </c>
      <c r="X30" t="s">
        <v>578</v>
      </c>
    </row>
    <row r="31" spans="1:24" hidden="1">
      <c r="A31" t="s">
        <v>290</v>
      </c>
      <c r="B31" s="6" t="s">
        <v>40</v>
      </c>
      <c r="E31" t="s">
        <v>424</v>
      </c>
      <c r="G31" s="6" t="s">
        <v>109</v>
      </c>
      <c r="I31" t="s">
        <v>390</v>
      </c>
      <c r="J31" t="s">
        <v>288</v>
      </c>
      <c r="K31" t="s">
        <v>325</v>
      </c>
      <c r="L31" t="s">
        <v>325</v>
      </c>
      <c r="M31" t="s">
        <v>477</v>
      </c>
      <c r="N31" t="s">
        <v>341</v>
      </c>
      <c r="O31" t="s">
        <v>325</v>
      </c>
      <c r="P31" t="s">
        <v>364</v>
      </c>
      <c r="R31" t="str">
        <f t="shared" si="0"/>
        <v>DREAMS</v>
      </c>
      <c r="S31" s="38" t="str">
        <f t="shared" si="1"/>
        <v>DREAMS_FP
Site Type: School
Numerator</v>
      </c>
      <c r="T31" t="str">
        <f t="shared" si="2"/>
        <v>dreams_fp...site_type:.school..n</v>
      </c>
      <c r="U31" t="str">
        <f t="shared" si="3"/>
        <v>DREAMS_FP Site Type: School Numerator</v>
      </c>
      <c r="V31" t="s">
        <v>290</v>
      </c>
      <c r="W31" t="s">
        <v>579</v>
      </c>
      <c r="X31" t="s">
        <v>580</v>
      </c>
    </row>
    <row r="32" spans="1:24" hidden="1">
      <c r="A32" t="s">
        <v>290</v>
      </c>
      <c r="B32" s="6" t="s">
        <v>40</v>
      </c>
      <c r="C32" s="6" t="s">
        <v>1939</v>
      </c>
      <c r="D32" s="6" t="s">
        <v>115</v>
      </c>
      <c r="E32" t="s">
        <v>325</v>
      </c>
      <c r="G32" s="6" t="s">
        <v>119</v>
      </c>
      <c r="I32" t="s">
        <v>390</v>
      </c>
      <c r="J32" t="s">
        <v>288</v>
      </c>
      <c r="K32" t="s">
        <v>330</v>
      </c>
      <c r="L32" t="s">
        <v>331</v>
      </c>
      <c r="M32" t="s">
        <v>325</v>
      </c>
      <c r="N32" t="s">
        <v>325</v>
      </c>
      <c r="O32" t="s">
        <v>325</v>
      </c>
      <c r="P32" t="s">
        <v>365</v>
      </c>
      <c r="R32" t="str">
        <f t="shared" si="0"/>
        <v>DREAMS</v>
      </c>
      <c r="S32" s="38" t="str">
        <f t="shared" si="1"/>
        <v>DREAMS_FP
Unknown Age
Female
Denominator</v>
      </c>
      <c r="T32" t="str">
        <f t="shared" si="2"/>
        <v>dreams_fp.unknown.female....d</v>
      </c>
      <c r="U32" t="str">
        <f t="shared" si="3"/>
        <v>DREAMS_FP Unknown Age Female Denominator</v>
      </c>
      <c r="V32" t="s">
        <v>290</v>
      </c>
      <c r="W32" t="s">
        <v>1941</v>
      </c>
      <c r="X32" t="s">
        <v>581</v>
      </c>
    </row>
    <row r="33" spans="1:24" hidden="1">
      <c r="A33" t="s">
        <v>290</v>
      </c>
      <c r="B33" s="6" t="s">
        <v>40</v>
      </c>
      <c r="C33" s="6" t="s">
        <v>1939</v>
      </c>
      <c r="D33" s="6" t="s">
        <v>115</v>
      </c>
      <c r="E33" t="s">
        <v>325</v>
      </c>
      <c r="G33" s="6" t="s">
        <v>109</v>
      </c>
      <c r="I33" t="s">
        <v>390</v>
      </c>
      <c r="J33" t="s">
        <v>288</v>
      </c>
      <c r="K33" t="s">
        <v>330</v>
      </c>
      <c r="L33" t="s">
        <v>331</v>
      </c>
      <c r="M33" t="s">
        <v>325</v>
      </c>
      <c r="N33" t="s">
        <v>325</v>
      </c>
      <c r="O33" t="s">
        <v>325</v>
      </c>
      <c r="P33" t="s">
        <v>364</v>
      </c>
      <c r="R33" t="str">
        <f t="shared" si="0"/>
        <v>DREAMS</v>
      </c>
      <c r="S33" s="38" t="str">
        <f t="shared" si="1"/>
        <v>DREAMS_FP
Unknown Age
Female
Numerator</v>
      </c>
      <c r="T33" t="str">
        <f t="shared" si="2"/>
        <v>dreams_fp.unknown.female....n</v>
      </c>
      <c r="U33" t="str">
        <f t="shared" si="3"/>
        <v>DREAMS_FP Unknown Age Female Numerator</v>
      </c>
      <c r="V33" t="s">
        <v>290</v>
      </c>
      <c r="W33" t="s">
        <v>1942</v>
      </c>
      <c r="X33" t="s">
        <v>582</v>
      </c>
    </row>
    <row r="34" spans="1:24" hidden="1">
      <c r="A34" t="s">
        <v>290</v>
      </c>
      <c r="B34" s="6" t="s">
        <v>41</v>
      </c>
      <c r="C34" s="6" t="s">
        <v>121</v>
      </c>
      <c r="D34" s="6" t="s">
        <v>115</v>
      </c>
      <c r="E34" t="s">
        <v>325</v>
      </c>
      <c r="G34" s="6" t="s">
        <v>109</v>
      </c>
      <c r="I34" t="s">
        <v>390</v>
      </c>
      <c r="J34" t="s">
        <v>289</v>
      </c>
      <c r="K34" t="s">
        <v>359</v>
      </c>
      <c r="L34" t="s">
        <v>331</v>
      </c>
      <c r="M34" t="s">
        <v>325</v>
      </c>
      <c r="N34" t="s">
        <v>325</v>
      </c>
      <c r="O34" t="s">
        <v>325</v>
      </c>
      <c r="P34" t="s">
        <v>364</v>
      </c>
      <c r="R34" t="str">
        <f t="shared" si="0"/>
        <v>DREAMS</v>
      </c>
      <c r="S34" s="38" t="str">
        <f t="shared" si="1"/>
        <v>DREAMS_GEND_NORM
&lt;10
Female
Numerator</v>
      </c>
      <c r="T34" t="str">
        <f t="shared" si="2"/>
        <v>dreams_gend_norm.u10.female....n</v>
      </c>
      <c r="U34" t="str">
        <f t="shared" si="3"/>
        <v>DREAMS_GEND_NORM &lt;10 Female Numerator</v>
      </c>
      <c r="V34" t="s">
        <v>290</v>
      </c>
      <c r="W34" t="s">
        <v>583</v>
      </c>
      <c r="X34" t="s">
        <v>584</v>
      </c>
    </row>
    <row r="35" spans="1:24" hidden="1">
      <c r="A35" t="s">
        <v>290</v>
      </c>
      <c r="B35" s="6" t="s">
        <v>41</v>
      </c>
      <c r="C35" s="6" t="s">
        <v>121</v>
      </c>
      <c r="D35" s="6" t="s">
        <v>110</v>
      </c>
      <c r="E35" t="s">
        <v>325</v>
      </c>
      <c r="G35" s="6" t="s">
        <v>109</v>
      </c>
      <c r="I35" t="s">
        <v>390</v>
      </c>
      <c r="J35" t="s">
        <v>289</v>
      </c>
      <c r="K35" t="s">
        <v>359</v>
      </c>
      <c r="L35" t="s">
        <v>327</v>
      </c>
      <c r="M35" t="s">
        <v>325</v>
      </c>
      <c r="N35" t="s">
        <v>325</v>
      </c>
      <c r="O35" t="s">
        <v>325</v>
      </c>
      <c r="P35" t="s">
        <v>364</v>
      </c>
      <c r="R35" t="str">
        <f t="shared" si="0"/>
        <v>DREAMS</v>
      </c>
      <c r="S35" s="38" t="str">
        <f t="shared" si="1"/>
        <v>DREAMS_GEND_NORM
&lt;10
Male
Numerator</v>
      </c>
      <c r="T35" t="str">
        <f t="shared" si="2"/>
        <v>dreams_gend_norm.u10.male....n</v>
      </c>
      <c r="U35" t="str">
        <f t="shared" si="3"/>
        <v>DREAMS_GEND_NORM &lt;10 Male Numerator</v>
      </c>
      <c r="V35" t="s">
        <v>290</v>
      </c>
      <c r="W35" t="s">
        <v>585</v>
      </c>
      <c r="X35" t="s">
        <v>586</v>
      </c>
    </row>
    <row r="36" spans="1:24" hidden="1">
      <c r="A36" t="s">
        <v>290</v>
      </c>
      <c r="B36" s="6" t="s">
        <v>41</v>
      </c>
      <c r="C36" s="6" t="s">
        <v>131</v>
      </c>
      <c r="D36" s="6" t="s">
        <v>115</v>
      </c>
      <c r="E36" t="s">
        <v>325</v>
      </c>
      <c r="G36" s="6" t="s">
        <v>109</v>
      </c>
      <c r="I36" t="s">
        <v>390</v>
      </c>
      <c r="J36" t="s">
        <v>289</v>
      </c>
      <c r="K36" t="s">
        <v>360</v>
      </c>
      <c r="L36" t="s">
        <v>331</v>
      </c>
      <c r="M36" t="s">
        <v>325</v>
      </c>
      <c r="N36" t="s">
        <v>325</v>
      </c>
      <c r="O36" t="s">
        <v>325</v>
      </c>
      <c r="P36" t="s">
        <v>364</v>
      </c>
      <c r="R36" t="str">
        <f t="shared" si="0"/>
        <v>DREAMS</v>
      </c>
      <c r="S36" s="38" t="str">
        <f t="shared" si="1"/>
        <v>DREAMS_GEND_NORM
&lt;18
Female
Numerator</v>
      </c>
      <c r="T36" t="str">
        <f t="shared" si="2"/>
        <v>dreams_gend_norm.u18.female....n</v>
      </c>
      <c r="U36" t="str">
        <f t="shared" si="3"/>
        <v>DREAMS_GEND_NORM &lt;18 Female Numerator</v>
      </c>
      <c r="V36" t="s">
        <v>290</v>
      </c>
      <c r="W36" t="s">
        <v>587</v>
      </c>
      <c r="X36" t="s">
        <v>588</v>
      </c>
    </row>
    <row r="37" spans="1:24" hidden="1">
      <c r="A37" t="s">
        <v>290</v>
      </c>
      <c r="B37" s="6" t="s">
        <v>41</v>
      </c>
      <c r="C37" s="6" t="s">
        <v>131</v>
      </c>
      <c r="D37" s="6" t="s">
        <v>110</v>
      </c>
      <c r="E37" t="s">
        <v>325</v>
      </c>
      <c r="G37" s="6" t="s">
        <v>109</v>
      </c>
      <c r="I37" t="s">
        <v>390</v>
      </c>
      <c r="J37" t="s">
        <v>289</v>
      </c>
      <c r="K37" t="s">
        <v>360</v>
      </c>
      <c r="L37" t="s">
        <v>327</v>
      </c>
      <c r="M37" t="s">
        <v>325</v>
      </c>
      <c r="N37" t="s">
        <v>325</v>
      </c>
      <c r="O37" t="s">
        <v>325</v>
      </c>
      <c r="P37" t="s">
        <v>364</v>
      </c>
      <c r="R37" t="str">
        <f t="shared" si="0"/>
        <v>DREAMS</v>
      </c>
      <c r="S37" s="38" t="str">
        <f t="shared" si="1"/>
        <v>DREAMS_GEND_NORM
&lt;18
Male
Numerator</v>
      </c>
      <c r="T37" t="str">
        <f t="shared" si="2"/>
        <v>dreams_gend_norm.u18.male....n</v>
      </c>
      <c r="U37" t="str">
        <f t="shared" si="3"/>
        <v>DREAMS_GEND_NORM &lt;18 Male Numerator</v>
      </c>
      <c r="V37" t="s">
        <v>290</v>
      </c>
      <c r="W37" t="s">
        <v>589</v>
      </c>
      <c r="X37" t="s">
        <v>590</v>
      </c>
    </row>
    <row r="38" spans="1:24" hidden="1">
      <c r="A38" t="s">
        <v>290</v>
      </c>
      <c r="B38" s="6" t="s">
        <v>41</v>
      </c>
      <c r="C38" s="6" t="s">
        <v>137</v>
      </c>
      <c r="D38" s="6" t="s">
        <v>115</v>
      </c>
      <c r="E38" t="s">
        <v>325</v>
      </c>
      <c r="G38" s="6" t="s">
        <v>109</v>
      </c>
      <c r="I38" t="s">
        <v>390</v>
      </c>
      <c r="J38" t="s">
        <v>289</v>
      </c>
      <c r="K38" t="s">
        <v>346</v>
      </c>
      <c r="L38" t="s">
        <v>331</v>
      </c>
      <c r="M38" t="s">
        <v>325</v>
      </c>
      <c r="N38" t="s">
        <v>325</v>
      </c>
      <c r="O38" t="s">
        <v>325</v>
      </c>
      <c r="P38" t="s">
        <v>364</v>
      </c>
      <c r="R38" t="str">
        <f t="shared" si="0"/>
        <v>DREAMS</v>
      </c>
      <c r="S38" s="38" t="str">
        <f t="shared" si="1"/>
        <v>DREAMS_GEND_NORM
10-14
Female
Numerator</v>
      </c>
      <c r="T38" t="str">
        <f t="shared" si="2"/>
        <v>dreams_gend_norm.10_14.female....n</v>
      </c>
      <c r="U38" t="str">
        <f t="shared" si="3"/>
        <v>DREAMS_GEND_NORM 10-14 Female Numerator</v>
      </c>
      <c r="V38" t="s">
        <v>290</v>
      </c>
      <c r="W38" t="s">
        <v>591</v>
      </c>
      <c r="X38" t="s">
        <v>592</v>
      </c>
    </row>
    <row r="39" spans="1:24" hidden="1">
      <c r="A39" t="s">
        <v>290</v>
      </c>
      <c r="B39" s="6" t="s">
        <v>41</v>
      </c>
      <c r="C39" s="6" t="s">
        <v>137</v>
      </c>
      <c r="D39" s="6" t="s">
        <v>110</v>
      </c>
      <c r="E39" t="s">
        <v>325</v>
      </c>
      <c r="G39" s="6" t="s">
        <v>109</v>
      </c>
      <c r="I39" t="s">
        <v>390</v>
      </c>
      <c r="J39" t="s">
        <v>289</v>
      </c>
      <c r="K39" t="s">
        <v>346</v>
      </c>
      <c r="L39" t="s">
        <v>327</v>
      </c>
      <c r="M39" t="s">
        <v>325</v>
      </c>
      <c r="N39" t="s">
        <v>325</v>
      </c>
      <c r="O39" t="s">
        <v>325</v>
      </c>
      <c r="P39" t="s">
        <v>364</v>
      </c>
      <c r="R39" t="str">
        <f t="shared" si="0"/>
        <v>DREAMS</v>
      </c>
      <c r="S39" s="38" t="str">
        <f t="shared" si="1"/>
        <v>DREAMS_GEND_NORM
10-14
Male
Numerator</v>
      </c>
      <c r="T39" t="str">
        <f t="shared" si="2"/>
        <v>dreams_gend_norm.10_14.male....n</v>
      </c>
      <c r="U39" t="str">
        <f t="shared" si="3"/>
        <v>DREAMS_GEND_NORM 10-14 Male Numerator</v>
      </c>
      <c r="V39" t="s">
        <v>290</v>
      </c>
      <c r="W39" t="s">
        <v>593</v>
      </c>
      <c r="X39" t="s">
        <v>594</v>
      </c>
    </row>
    <row r="40" spans="1:24" hidden="1">
      <c r="A40" t="s">
        <v>290</v>
      </c>
      <c r="B40" s="6" t="s">
        <v>41</v>
      </c>
      <c r="C40" s="6" t="s">
        <v>122</v>
      </c>
      <c r="D40" s="6" t="s">
        <v>115</v>
      </c>
      <c r="E40" t="s">
        <v>325</v>
      </c>
      <c r="G40" s="6" t="s">
        <v>109</v>
      </c>
      <c r="I40" t="s">
        <v>390</v>
      </c>
      <c r="J40" t="s">
        <v>289</v>
      </c>
      <c r="K40" t="s">
        <v>349</v>
      </c>
      <c r="L40" t="s">
        <v>331</v>
      </c>
      <c r="M40" t="s">
        <v>325</v>
      </c>
      <c r="N40" t="s">
        <v>325</v>
      </c>
      <c r="O40" t="s">
        <v>325</v>
      </c>
      <c r="P40" t="s">
        <v>364</v>
      </c>
      <c r="R40" t="str">
        <f t="shared" si="0"/>
        <v>DREAMS</v>
      </c>
      <c r="S40" s="38" t="str">
        <f t="shared" si="1"/>
        <v>DREAMS_GEND_NORM
15-19
Female
Numerator</v>
      </c>
      <c r="T40" t="str">
        <f t="shared" si="2"/>
        <v>dreams_gend_norm.15_19.female....n</v>
      </c>
      <c r="U40" t="str">
        <f t="shared" si="3"/>
        <v>DREAMS_GEND_NORM 15-19 Female Numerator</v>
      </c>
      <c r="V40" t="s">
        <v>290</v>
      </c>
      <c r="W40" t="s">
        <v>595</v>
      </c>
      <c r="X40" t="s">
        <v>596</v>
      </c>
    </row>
    <row r="41" spans="1:24" hidden="1">
      <c r="A41" t="s">
        <v>290</v>
      </c>
      <c r="B41" s="6" t="s">
        <v>41</v>
      </c>
      <c r="C41" s="6" t="s">
        <v>122</v>
      </c>
      <c r="D41" s="6" t="s">
        <v>110</v>
      </c>
      <c r="E41" t="s">
        <v>325</v>
      </c>
      <c r="G41" s="6" t="s">
        <v>109</v>
      </c>
      <c r="I41" t="s">
        <v>390</v>
      </c>
      <c r="J41" t="s">
        <v>289</v>
      </c>
      <c r="K41" t="s">
        <v>349</v>
      </c>
      <c r="L41" t="s">
        <v>327</v>
      </c>
      <c r="M41" t="s">
        <v>325</v>
      </c>
      <c r="N41" t="s">
        <v>325</v>
      </c>
      <c r="O41" t="s">
        <v>325</v>
      </c>
      <c r="P41" t="s">
        <v>364</v>
      </c>
      <c r="R41" t="str">
        <f t="shared" si="0"/>
        <v>DREAMS</v>
      </c>
      <c r="S41" s="38" t="str">
        <f t="shared" si="1"/>
        <v>DREAMS_GEND_NORM
15-19
Male
Numerator</v>
      </c>
      <c r="T41" t="str">
        <f t="shared" si="2"/>
        <v>dreams_gend_norm.15_19.male....n</v>
      </c>
      <c r="U41" t="str">
        <f t="shared" si="3"/>
        <v>DREAMS_GEND_NORM 15-19 Male Numerator</v>
      </c>
      <c r="V41" t="s">
        <v>290</v>
      </c>
      <c r="W41" t="s">
        <v>597</v>
      </c>
      <c r="X41" t="s">
        <v>598</v>
      </c>
    </row>
    <row r="42" spans="1:24" hidden="1">
      <c r="A42" t="s">
        <v>290</v>
      </c>
      <c r="B42" s="6" t="s">
        <v>41</v>
      </c>
      <c r="C42" s="6" t="s">
        <v>132</v>
      </c>
      <c r="D42" s="6" t="s">
        <v>115</v>
      </c>
      <c r="E42" t="s">
        <v>325</v>
      </c>
      <c r="G42" s="6" t="s">
        <v>109</v>
      </c>
      <c r="I42" t="s">
        <v>390</v>
      </c>
      <c r="J42" t="s">
        <v>289</v>
      </c>
      <c r="K42" t="s">
        <v>356</v>
      </c>
      <c r="L42" t="s">
        <v>331</v>
      </c>
      <c r="M42" t="s">
        <v>325</v>
      </c>
      <c r="N42" t="s">
        <v>325</v>
      </c>
      <c r="O42" t="s">
        <v>325</v>
      </c>
      <c r="P42" t="s">
        <v>364</v>
      </c>
      <c r="R42" t="str">
        <f t="shared" si="0"/>
        <v>DREAMS</v>
      </c>
      <c r="S42" s="38" t="str">
        <f t="shared" si="1"/>
        <v>DREAMS_GEND_NORM
18-44
Female
Numerator</v>
      </c>
      <c r="T42" t="str">
        <f t="shared" si="2"/>
        <v>dreams_gend_norm.18_44.female....n</v>
      </c>
      <c r="U42" t="str">
        <f t="shared" si="3"/>
        <v>DREAMS_GEND_NORM 18-44 Female Numerator</v>
      </c>
      <c r="V42" t="s">
        <v>290</v>
      </c>
      <c r="W42" t="s">
        <v>599</v>
      </c>
      <c r="X42" t="s">
        <v>600</v>
      </c>
    </row>
    <row r="43" spans="1:24" hidden="1">
      <c r="A43" t="s">
        <v>290</v>
      </c>
      <c r="B43" s="6" t="s">
        <v>41</v>
      </c>
      <c r="C43" s="6" t="s">
        <v>132</v>
      </c>
      <c r="D43" s="6" t="s">
        <v>110</v>
      </c>
      <c r="E43" t="s">
        <v>325</v>
      </c>
      <c r="G43" s="6" t="s">
        <v>109</v>
      </c>
      <c r="I43" t="s">
        <v>390</v>
      </c>
      <c r="J43" t="s">
        <v>289</v>
      </c>
      <c r="K43" t="s">
        <v>356</v>
      </c>
      <c r="L43" t="s">
        <v>327</v>
      </c>
      <c r="M43" t="s">
        <v>325</v>
      </c>
      <c r="N43" t="s">
        <v>325</v>
      </c>
      <c r="O43" t="s">
        <v>325</v>
      </c>
      <c r="P43" t="s">
        <v>364</v>
      </c>
      <c r="R43" t="str">
        <f t="shared" si="0"/>
        <v>DREAMS</v>
      </c>
      <c r="S43" s="38" t="str">
        <f t="shared" si="1"/>
        <v>DREAMS_GEND_NORM
18-44
Male
Numerator</v>
      </c>
      <c r="T43" t="str">
        <f t="shared" si="2"/>
        <v>dreams_gend_norm.18_44.male....n</v>
      </c>
      <c r="U43" t="str">
        <f t="shared" si="3"/>
        <v>DREAMS_GEND_NORM 18-44 Male Numerator</v>
      </c>
      <c r="V43" t="s">
        <v>290</v>
      </c>
      <c r="W43" t="s">
        <v>601</v>
      </c>
      <c r="X43" t="s">
        <v>602</v>
      </c>
    </row>
    <row r="44" spans="1:24" hidden="1">
      <c r="A44" t="s">
        <v>290</v>
      </c>
      <c r="B44" s="6" t="s">
        <v>41</v>
      </c>
      <c r="C44" s="6" t="s">
        <v>123</v>
      </c>
      <c r="D44" s="6" t="s">
        <v>115</v>
      </c>
      <c r="E44" t="s">
        <v>325</v>
      </c>
      <c r="G44" s="6" t="s">
        <v>109</v>
      </c>
      <c r="I44" t="s">
        <v>390</v>
      </c>
      <c r="J44" t="s">
        <v>289</v>
      </c>
      <c r="K44" t="s">
        <v>350</v>
      </c>
      <c r="L44" t="s">
        <v>331</v>
      </c>
      <c r="M44" t="s">
        <v>325</v>
      </c>
      <c r="N44" t="s">
        <v>325</v>
      </c>
      <c r="O44" t="s">
        <v>325</v>
      </c>
      <c r="P44" t="s">
        <v>364</v>
      </c>
      <c r="R44" t="str">
        <f t="shared" si="0"/>
        <v>DREAMS</v>
      </c>
      <c r="S44" s="38" t="str">
        <f t="shared" si="1"/>
        <v>DREAMS_GEND_NORM
20-24
Female
Numerator</v>
      </c>
      <c r="T44" t="str">
        <f t="shared" si="2"/>
        <v>dreams_gend_norm.20_24.female....n</v>
      </c>
      <c r="U44" t="str">
        <f t="shared" si="3"/>
        <v>DREAMS_GEND_NORM 20-24 Female Numerator</v>
      </c>
      <c r="V44" t="s">
        <v>290</v>
      </c>
      <c r="W44" t="s">
        <v>603</v>
      </c>
      <c r="X44" t="s">
        <v>604</v>
      </c>
    </row>
    <row r="45" spans="1:24" hidden="1">
      <c r="A45" t="s">
        <v>290</v>
      </c>
      <c r="B45" s="6" t="s">
        <v>41</v>
      </c>
      <c r="C45" s="6" t="s">
        <v>123</v>
      </c>
      <c r="D45" s="6" t="s">
        <v>110</v>
      </c>
      <c r="E45" t="s">
        <v>325</v>
      </c>
      <c r="G45" s="6" t="s">
        <v>109</v>
      </c>
      <c r="I45" t="s">
        <v>390</v>
      </c>
      <c r="J45" t="s">
        <v>289</v>
      </c>
      <c r="K45" t="s">
        <v>350</v>
      </c>
      <c r="L45" t="s">
        <v>327</v>
      </c>
      <c r="M45" t="s">
        <v>325</v>
      </c>
      <c r="N45" t="s">
        <v>325</v>
      </c>
      <c r="O45" t="s">
        <v>325</v>
      </c>
      <c r="P45" t="s">
        <v>364</v>
      </c>
      <c r="R45" t="str">
        <f t="shared" si="0"/>
        <v>DREAMS</v>
      </c>
      <c r="S45" s="38" t="str">
        <f t="shared" si="1"/>
        <v>DREAMS_GEND_NORM
20-24
Male
Numerator</v>
      </c>
      <c r="T45" t="str">
        <f t="shared" si="2"/>
        <v>dreams_gend_norm.20_24.male....n</v>
      </c>
      <c r="U45" t="str">
        <f t="shared" si="3"/>
        <v>DREAMS_GEND_NORM 20-24 Male Numerator</v>
      </c>
      <c r="V45" t="s">
        <v>290</v>
      </c>
      <c r="W45" t="s">
        <v>605</v>
      </c>
      <c r="X45" t="s">
        <v>606</v>
      </c>
    </row>
    <row r="46" spans="1:24" hidden="1">
      <c r="A46" t="s">
        <v>290</v>
      </c>
      <c r="B46" s="6" t="s">
        <v>41</v>
      </c>
      <c r="C46" s="6" t="s">
        <v>124</v>
      </c>
      <c r="D46" s="6" t="s">
        <v>115</v>
      </c>
      <c r="E46" t="s">
        <v>325</v>
      </c>
      <c r="G46" s="6" t="s">
        <v>109</v>
      </c>
      <c r="I46" t="s">
        <v>390</v>
      </c>
      <c r="J46" t="s">
        <v>289</v>
      </c>
      <c r="K46" t="s">
        <v>351</v>
      </c>
      <c r="L46" t="s">
        <v>331</v>
      </c>
      <c r="M46" t="s">
        <v>325</v>
      </c>
      <c r="N46" t="s">
        <v>325</v>
      </c>
      <c r="O46" t="s">
        <v>325</v>
      </c>
      <c r="P46" t="s">
        <v>364</v>
      </c>
      <c r="R46" t="str">
        <f t="shared" si="0"/>
        <v>DREAMS</v>
      </c>
      <c r="S46" s="38" t="str">
        <f t="shared" si="1"/>
        <v>DREAMS_GEND_NORM
25-29
Female
Numerator</v>
      </c>
      <c r="T46" t="str">
        <f t="shared" si="2"/>
        <v>dreams_gend_norm.25_29.female....n</v>
      </c>
      <c r="U46" t="str">
        <f t="shared" si="3"/>
        <v>DREAMS_GEND_NORM 25-29 Female Numerator</v>
      </c>
      <c r="V46" t="s">
        <v>290</v>
      </c>
      <c r="W46" t="s">
        <v>607</v>
      </c>
      <c r="X46" t="s">
        <v>608</v>
      </c>
    </row>
    <row r="47" spans="1:24" hidden="1">
      <c r="A47" t="s">
        <v>290</v>
      </c>
      <c r="B47" s="6" t="s">
        <v>41</v>
      </c>
      <c r="C47" s="6" t="s">
        <v>124</v>
      </c>
      <c r="D47" s="6" t="s">
        <v>110</v>
      </c>
      <c r="E47" t="s">
        <v>325</v>
      </c>
      <c r="G47" s="6" t="s">
        <v>109</v>
      </c>
      <c r="I47" t="s">
        <v>390</v>
      </c>
      <c r="J47" t="s">
        <v>289</v>
      </c>
      <c r="K47" t="s">
        <v>351</v>
      </c>
      <c r="L47" t="s">
        <v>327</v>
      </c>
      <c r="M47" t="s">
        <v>325</v>
      </c>
      <c r="N47" t="s">
        <v>325</v>
      </c>
      <c r="O47" t="s">
        <v>325</v>
      </c>
      <c r="P47" t="s">
        <v>364</v>
      </c>
      <c r="R47" t="str">
        <f t="shared" si="0"/>
        <v>DREAMS</v>
      </c>
      <c r="S47" s="38" t="str">
        <f t="shared" si="1"/>
        <v>DREAMS_GEND_NORM
25-29
Male
Numerator</v>
      </c>
      <c r="T47" t="str">
        <f t="shared" si="2"/>
        <v>dreams_gend_norm.25_29.male....n</v>
      </c>
      <c r="U47" t="str">
        <f t="shared" si="3"/>
        <v>DREAMS_GEND_NORM 25-29 Male Numerator</v>
      </c>
      <c r="V47" t="s">
        <v>290</v>
      </c>
      <c r="W47" t="s">
        <v>609</v>
      </c>
      <c r="X47" t="s">
        <v>610</v>
      </c>
    </row>
    <row r="48" spans="1:24" hidden="1">
      <c r="A48" t="s">
        <v>290</v>
      </c>
      <c r="B48" s="6" t="s">
        <v>41</v>
      </c>
      <c r="C48" s="6" t="s">
        <v>125</v>
      </c>
      <c r="D48" s="6" t="s">
        <v>115</v>
      </c>
      <c r="E48" t="s">
        <v>325</v>
      </c>
      <c r="G48" s="6" t="s">
        <v>109</v>
      </c>
      <c r="I48" t="s">
        <v>390</v>
      </c>
      <c r="J48" t="s">
        <v>289</v>
      </c>
      <c r="K48" t="s">
        <v>352</v>
      </c>
      <c r="L48" t="s">
        <v>331</v>
      </c>
      <c r="M48" t="s">
        <v>325</v>
      </c>
      <c r="N48" t="s">
        <v>325</v>
      </c>
      <c r="O48" t="s">
        <v>325</v>
      </c>
      <c r="P48" t="s">
        <v>364</v>
      </c>
      <c r="R48" t="str">
        <f t="shared" si="0"/>
        <v>DREAMS</v>
      </c>
      <c r="S48" s="38" t="str">
        <f t="shared" si="1"/>
        <v>DREAMS_GEND_NORM
30-34
Female
Numerator</v>
      </c>
      <c r="T48" t="str">
        <f t="shared" si="2"/>
        <v>dreams_gend_norm.30_34.female....n</v>
      </c>
      <c r="U48" t="str">
        <f t="shared" si="3"/>
        <v>DREAMS_GEND_NORM 30-34 Female Numerator</v>
      </c>
      <c r="V48" t="s">
        <v>290</v>
      </c>
      <c r="W48" t="s">
        <v>611</v>
      </c>
      <c r="X48" t="s">
        <v>612</v>
      </c>
    </row>
    <row r="49" spans="1:24" hidden="1">
      <c r="A49" t="s">
        <v>290</v>
      </c>
      <c r="B49" s="6" t="s">
        <v>41</v>
      </c>
      <c r="C49" s="6" t="s">
        <v>125</v>
      </c>
      <c r="D49" s="6" t="s">
        <v>110</v>
      </c>
      <c r="E49" t="s">
        <v>325</v>
      </c>
      <c r="G49" s="6" t="s">
        <v>109</v>
      </c>
      <c r="I49" t="s">
        <v>390</v>
      </c>
      <c r="J49" t="s">
        <v>289</v>
      </c>
      <c r="K49" t="s">
        <v>352</v>
      </c>
      <c r="L49" t="s">
        <v>327</v>
      </c>
      <c r="M49" t="s">
        <v>325</v>
      </c>
      <c r="N49" t="s">
        <v>325</v>
      </c>
      <c r="O49" t="s">
        <v>325</v>
      </c>
      <c r="P49" t="s">
        <v>364</v>
      </c>
      <c r="R49" t="str">
        <f t="shared" si="0"/>
        <v>DREAMS</v>
      </c>
      <c r="S49" s="38" t="str">
        <f t="shared" si="1"/>
        <v>DREAMS_GEND_NORM
30-34
Male
Numerator</v>
      </c>
      <c r="T49" t="str">
        <f t="shared" si="2"/>
        <v>dreams_gend_norm.30_34.male....n</v>
      </c>
      <c r="U49" t="str">
        <f t="shared" si="3"/>
        <v>DREAMS_GEND_NORM 30-34 Male Numerator</v>
      </c>
      <c r="V49" t="s">
        <v>290</v>
      </c>
      <c r="W49" t="s">
        <v>613</v>
      </c>
      <c r="X49" t="s">
        <v>614</v>
      </c>
    </row>
    <row r="50" spans="1:24" hidden="1">
      <c r="A50" t="s">
        <v>290</v>
      </c>
      <c r="B50" s="6" t="s">
        <v>41</v>
      </c>
      <c r="C50" s="6" t="s">
        <v>126</v>
      </c>
      <c r="D50" s="6" t="s">
        <v>115</v>
      </c>
      <c r="E50" t="s">
        <v>325</v>
      </c>
      <c r="G50" s="6" t="s">
        <v>109</v>
      </c>
      <c r="I50" t="s">
        <v>390</v>
      </c>
      <c r="J50" t="s">
        <v>289</v>
      </c>
      <c r="K50" t="s">
        <v>353</v>
      </c>
      <c r="L50" t="s">
        <v>331</v>
      </c>
      <c r="M50" t="s">
        <v>325</v>
      </c>
      <c r="N50" t="s">
        <v>325</v>
      </c>
      <c r="O50" t="s">
        <v>325</v>
      </c>
      <c r="P50" t="s">
        <v>364</v>
      </c>
      <c r="R50" t="str">
        <f t="shared" si="0"/>
        <v>DREAMS</v>
      </c>
      <c r="S50" s="38" t="str">
        <f t="shared" si="1"/>
        <v>DREAMS_GEND_NORM
35-39
Female
Numerator</v>
      </c>
      <c r="T50" t="str">
        <f t="shared" si="2"/>
        <v>dreams_gend_norm.35_39.female....n</v>
      </c>
      <c r="U50" t="str">
        <f t="shared" si="3"/>
        <v>DREAMS_GEND_NORM 35-39 Female Numerator</v>
      </c>
      <c r="V50" t="s">
        <v>290</v>
      </c>
      <c r="W50" t="s">
        <v>615</v>
      </c>
      <c r="X50" t="s">
        <v>616</v>
      </c>
    </row>
    <row r="51" spans="1:24" hidden="1">
      <c r="A51" t="s">
        <v>290</v>
      </c>
      <c r="B51" s="6" t="s">
        <v>41</v>
      </c>
      <c r="C51" s="6" t="s">
        <v>126</v>
      </c>
      <c r="D51" s="6" t="s">
        <v>110</v>
      </c>
      <c r="E51" t="s">
        <v>325</v>
      </c>
      <c r="G51" s="6" t="s">
        <v>109</v>
      </c>
      <c r="I51" t="s">
        <v>390</v>
      </c>
      <c r="J51" t="s">
        <v>289</v>
      </c>
      <c r="K51" t="s">
        <v>353</v>
      </c>
      <c r="L51" t="s">
        <v>327</v>
      </c>
      <c r="M51" t="s">
        <v>325</v>
      </c>
      <c r="N51" t="s">
        <v>325</v>
      </c>
      <c r="O51" t="s">
        <v>325</v>
      </c>
      <c r="P51" t="s">
        <v>364</v>
      </c>
      <c r="R51" t="str">
        <f t="shared" si="0"/>
        <v>DREAMS</v>
      </c>
      <c r="S51" s="38" t="str">
        <f t="shared" si="1"/>
        <v>DREAMS_GEND_NORM
35-39
Male
Numerator</v>
      </c>
      <c r="T51" t="str">
        <f t="shared" si="2"/>
        <v>dreams_gend_norm.35_39.male....n</v>
      </c>
      <c r="U51" t="str">
        <f t="shared" si="3"/>
        <v>DREAMS_GEND_NORM 35-39 Male Numerator</v>
      </c>
      <c r="V51" t="s">
        <v>290</v>
      </c>
      <c r="W51" t="s">
        <v>617</v>
      </c>
      <c r="X51" t="s">
        <v>618</v>
      </c>
    </row>
    <row r="52" spans="1:24" hidden="1">
      <c r="A52" t="s">
        <v>290</v>
      </c>
      <c r="B52" s="6" t="s">
        <v>41</v>
      </c>
      <c r="C52" s="6" t="s">
        <v>127</v>
      </c>
      <c r="D52" s="6" t="s">
        <v>115</v>
      </c>
      <c r="E52" t="s">
        <v>325</v>
      </c>
      <c r="G52" s="6" t="s">
        <v>109</v>
      </c>
      <c r="I52" t="s">
        <v>390</v>
      </c>
      <c r="J52" t="s">
        <v>289</v>
      </c>
      <c r="K52" t="s">
        <v>354</v>
      </c>
      <c r="L52" t="s">
        <v>331</v>
      </c>
      <c r="M52" t="s">
        <v>325</v>
      </c>
      <c r="N52" t="s">
        <v>325</v>
      </c>
      <c r="O52" t="s">
        <v>325</v>
      </c>
      <c r="P52" t="s">
        <v>364</v>
      </c>
      <c r="R52" t="str">
        <f t="shared" si="0"/>
        <v>DREAMS</v>
      </c>
      <c r="S52" s="38" t="str">
        <f t="shared" si="1"/>
        <v>DREAMS_GEND_NORM
40-44
Female
Numerator</v>
      </c>
      <c r="T52" t="str">
        <f t="shared" si="2"/>
        <v>dreams_gend_norm.40_44.female....n</v>
      </c>
      <c r="U52" t="str">
        <f t="shared" si="3"/>
        <v>DREAMS_GEND_NORM 40-44 Female Numerator</v>
      </c>
      <c r="V52" t="s">
        <v>290</v>
      </c>
      <c r="W52" t="s">
        <v>619</v>
      </c>
      <c r="X52" t="s">
        <v>620</v>
      </c>
    </row>
    <row r="53" spans="1:24" hidden="1">
      <c r="A53" t="s">
        <v>290</v>
      </c>
      <c r="B53" s="6" t="s">
        <v>41</v>
      </c>
      <c r="C53" s="6" t="s">
        <v>127</v>
      </c>
      <c r="D53" s="6" t="s">
        <v>110</v>
      </c>
      <c r="E53" t="s">
        <v>325</v>
      </c>
      <c r="G53" s="6" t="s">
        <v>109</v>
      </c>
      <c r="I53" t="s">
        <v>390</v>
      </c>
      <c r="J53" t="s">
        <v>289</v>
      </c>
      <c r="K53" t="s">
        <v>354</v>
      </c>
      <c r="L53" t="s">
        <v>327</v>
      </c>
      <c r="M53" t="s">
        <v>325</v>
      </c>
      <c r="N53" t="s">
        <v>325</v>
      </c>
      <c r="O53" t="s">
        <v>325</v>
      </c>
      <c r="P53" t="s">
        <v>364</v>
      </c>
      <c r="R53" t="str">
        <f t="shared" si="0"/>
        <v>DREAMS</v>
      </c>
      <c r="S53" s="38" t="str">
        <f t="shared" si="1"/>
        <v>DREAMS_GEND_NORM
40-44
Male
Numerator</v>
      </c>
      <c r="T53" t="str">
        <f t="shared" si="2"/>
        <v>dreams_gend_norm.40_44.male....n</v>
      </c>
      <c r="U53" t="str">
        <f t="shared" si="3"/>
        <v>DREAMS_GEND_NORM 40-44 Male Numerator</v>
      </c>
      <c r="V53" t="s">
        <v>290</v>
      </c>
      <c r="W53" t="s">
        <v>621</v>
      </c>
      <c r="X53" t="s">
        <v>622</v>
      </c>
    </row>
    <row r="54" spans="1:24" hidden="1">
      <c r="A54" t="s">
        <v>290</v>
      </c>
      <c r="B54" s="6" t="s">
        <v>41</v>
      </c>
      <c r="C54" s="6" t="s">
        <v>133</v>
      </c>
      <c r="D54" s="6" t="s">
        <v>115</v>
      </c>
      <c r="E54" t="s">
        <v>325</v>
      </c>
      <c r="G54" s="6" t="s">
        <v>109</v>
      </c>
      <c r="I54" t="s">
        <v>390</v>
      </c>
      <c r="J54" t="s">
        <v>289</v>
      </c>
      <c r="K54" t="s">
        <v>363</v>
      </c>
      <c r="L54" t="s">
        <v>331</v>
      </c>
      <c r="M54" t="s">
        <v>325</v>
      </c>
      <c r="N54" t="s">
        <v>325</v>
      </c>
      <c r="O54" t="s">
        <v>325</v>
      </c>
      <c r="P54" t="s">
        <v>364</v>
      </c>
      <c r="R54" t="str">
        <f t="shared" si="0"/>
        <v>DREAMS</v>
      </c>
      <c r="S54" s="38" t="str">
        <f t="shared" si="1"/>
        <v>DREAMS_GEND_NORM
45+
Female
Numerator</v>
      </c>
      <c r="T54" t="str">
        <f t="shared" si="2"/>
        <v>dreams_gend_norm.o45.female....n</v>
      </c>
      <c r="U54" t="str">
        <f t="shared" si="3"/>
        <v>DREAMS_GEND_NORM 45+ Female Numerator</v>
      </c>
      <c r="V54" t="s">
        <v>290</v>
      </c>
      <c r="W54" t="s">
        <v>623</v>
      </c>
      <c r="X54" t="s">
        <v>624</v>
      </c>
    </row>
    <row r="55" spans="1:24" hidden="1">
      <c r="A55" t="s">
        <v>290</v>
      </c>
      <c r="B55" s="6" t="s">
        <v>41</v>
      </c>
      <c r="C55" s="6" t="s">
        <v>133</v>
      </c>
      <c r="D55" s="6" t="s">
        <v>110</v>
      </c>
      <c r="E55" t="s">
        <v>325</v>
      </c>
      <c r="G55" s="6" t="s">
        <v>109</v>
      </c>
      <c r="I55" t="s">
        <v>390</v>
      </c>
      <c r="J55" t="s">
        <v>289</v>
      </c>
      <c r="K55" t="s">
        <v>363</v>
      </c>
      <c r="L55" t="s">
        <v>327</v>
      </c>
      <c r="M55" t="s">
        <v>325</v>
      </c>
      <c r="N55" t="s">
        <v>325</v>
      </c>
      <c r="O55" t="s">
        <v>325</v>
      </c>
      <c r="P55" t="s">
        <v>364</v>
      </c>
      <c r="R55" t="str">
        <f t="shared" si="0"/>
        <v>DREAMS</v>
      </c>
      <c r="S55" s="38" t="str">
        <f t="shared" si="1"/>
        <v>DREAMS_GEND_NORM
45+
Male
Numerator</v>
      </c>
      <c r="T55" t="str">
        <f t="shared" si="2"/>
        <v>dreams_gend_norm.o45.male....n</v>
      </c>
      <c r="U55" t="str">
        <f t="shared" si="3"/>
        <v>DREAMS_GEND_NORM 45+ Male Numerator</v>
      </c>
      <c r="V55" t="s">
        <v>290</v>
      </c>
      <c r="W55" t="s">
        <v>625</v>
      </c>
      <c r="X55" t="s">
        <v>626</v>
      </c>
    </row>
    <row r="56" spans="1:24" hidden="1">
      <c r="A56" t="s">
        <v>290</v>
      </c>
      <c r="B56" s="6" t="s">
        <v>41</v>
      </c>
      <c r="C56" s="6" t="s">
        <v>128</v>
      </c>
      <c r="D56" s="6" t="s">
        <v>115</v>
      </c>
      <c r="E56" t="s">
        <v>325</v>
      </c>
      <c r="G56" s="6" t="s">
        <v>109</v>
      </c>
      <c r="I56" t="s">
        <v>390</v>
      </c>
      <c r="J56" t="s">
        <v>289</v>
      </c>
      <c r="K56" t="s">
        <v>355</v>
      </c>
      <c r="L56" t="s">
        <v>331</v>
      </c>
      <c r="M56" t="s">
        <v>325</v>
      </c>
      <c r="N56" t="s">
        <v>325</v>
      </c>
      <c r="O56" t="s">
        <v>325</v>
      </c>
      <c r="P56" t="s">
        <v>364</v>
      </c>
      <c r="R56" t="str">
        <f t="shared" si="0"/>
        <v>DREAMS</v>
      </c>
      <c r="S56" s="38" t="str">
        <f t="shared" si="1"/>
        <v>DREAMS_GEND_NORM
45-49
Female
Numerator</v>
      </c>
      <c r="T56" t="str">
        <f t="shared" si="2"/>
        <v>dreams_gend_norm.45_49.female....n</v>
      </c>
      <c r="U56" t="str">
        <f t="shared" si="3"/>
        <v>DREAMS_GEND_NORM 45-49 Female Numerator</v>
      </c>
      <c r="V56" t="s">
        <v>290</v>
      </c>
      <c r="W56" t="s">
        <v>627</v>
      </c>
      <c r="X56" t="s">
        <v>628</v>
      </c>
    </row>
    <row r="57" spans="1:24" hidden="1">
      <c r="A57" t="s">
        <v>290</v>
      </c>
      <c r="B57" s="6" t="s">
        <v>41</v>
      </c>
      <c r="C57" s="6" t="s">
        <v>128</v>
      </c>
      <c r="D57" s="6" t="s">
        <v>110</v>
      </c>
      <c r="E57" t="s">
        <v>325</v>
      </c>
      <c r="G57" s="6" t="s">
        <v>109</v>
      </c>
      <c r="I57" t="s">
        <v>390</v>
      </c>
      <c r="J57" t="s">
        <v>289</v>
      </c>
      <c r="K57" t="s">
        <v>355</v>
      </c>
      <c r="L57" t="s">
        <v>327</v>
      </c>
      <c r="M57" t="s">
        <v>325</v>
      </c>
      <c r="N57" t="s">
        <v>325</v>
      </c>
      <c r="O57" t="s">
        <v>325</v>
      </c>
      <c r="P57" t="s">
        <v>364</v>
      </c>
      <c r="R57" t="str">
        <f t="shared" si="0"/>
        <v>DREAMS</v>
      </c>
      <c r="S57" s="38" t="str">
        <f t="shared" si="1"/>
        <v>DREAMS_GEND_NORM
45-49
Male
Numerator</v>
      </c>
      <c r="T57" t="str">
        <f t="shared" si="2"/>
        <v>dreams_gend_norm.45_49.male....n</v>
      </c>
      <c r="U57" t="str">
        <f t="shared" si="3"/>
        <v>DREAMS_GEND_NORM 45-49 Male Numerator</v>
      </c>
      <c r="V57" t="s">
        <v>290</v>
      </c>
      <c r="W57" t="s">
        <v>629</v>
      </c>
      <c r="X57" t="s">
        <v>630</v>
      </c>
    </row>
    <row r="58" spans="1:24" hidden="1">
      <c r="A58" t="s">
        <v>290</v>
      </c>
      <c r="B58" s="6" t="s">
        <v>41</v>
      </c>
      <c r="C58" s="6" t="s">
        <v>129</v>
      </c>
      <c r="D58" s="6" t="s">
        <v>115</v>
      </c>
      <c r="E58" t="s">
        <v>325</v>
      </c>
      <c r="G58" s="6" t="s">
        <v>109</v>
      </c>
      <c r="I58" t="s">
        <v>390</v>
      </c>
      <c r="J58" t="s">
        <v>289</v>
      </c>
      <c r="K58" t="s">
        <v>362</v>
      </c>
      <c r="L58" t="s">
        <v>331</v>
      </c>
      <c r="M58" t="s">
        <v>325</v>
      </c>
      <c r="N58" t="s">
        <v>325</v>
      </c>
      <c r="O58" t="s">
        <v>325</v>
      </c>
      <c r="P58" t="s">
        <v>364</v>
      </c>
      <c r="R58" t="str">
        <f t="shared" si="0"/>
        <v>DREAMS</v>
      </c>
      <c r="S58" s="38" t="str">
        <f t="shared" si="1"/>
        <v>DREAMS_GEND_NORM
50+
Female
Numerator</v>
      </c>
      <c r="T58" t="str">
        <f t="shared" si="2"/>
        <v>dreams_gend_norm.o50.female....n</v>
      </c>
      <c r="U58" t="str">
        <f t="shared" si="3"/>
        <v>DREAMS_GEND_NORM 50+ Female Numerator</v>
      </c>
      <c r="V58" t="s">
        <v>290</v>
      </c>
      <c r="W58" t="s">
        <v>631</v>
      </c>
      <c r="X58" t="s">
        <v>632</v>
      </c>
    </row>
    <row r="59" spans="1:24" hidden="1">
      <c r="A59" t="s">
        <v>290</v>
      </c>
      <c r="B59" s="6" t="s">
        <v>41</v>
      </c>
      <c r="C59" s="6" t="s">
        <v>129</v>
      </c>
      <c r="D59" s="6" t="s">
        <v>110</v>
      </c>
      <c r="E59" t="s">
        <v>325</v>
      </c>
      <c r="G59" s="6" t="s">
        <v>109</v>
      </c>
      <c r="I59" t="s">
        <v>390</v>
      </c>
      <c r="J59" t="s">
        <v>289</v>
      </c>
      <c r="K59" t="s">
        <v>362</v>
      </c>
      <c r="L59" t="s">
        <v>327</v>
      </c>
      <c r="M59" t="s">
        <v>325</v>
      </c>
      <c r="N59" t="s">
        <v>325</v>
      </c>
      <c r="O59" t="s">
        <v>325</v>
      </c>
      <c r="P59" t="s">
        <v>364</v>
      </c>
      <c r="R59" t="str">
        <f t="shared" si="0"/>
        <v>DREAMS</v>
      </c>
      <c r="S59" s="38" t="str">
        <f t="shared" si="1"/>
        <v>DREAMS_GEND_NORM
50+
Male
Numerator</v>
      </c>
      <c r="T59" t="str">
        <f t="shared" si="2"/>
        <v>dreams_gend_norm.o50.male....n</v>
      </c>
      <c r="U59" t="str">
        <f t="shared" si="3"/>
        <v>DREAMS_GEND_NORM 50+ Male Numerator</v>
      </c>
      <c r="V59" t="s">
        <v>290</v>
      </c>
      <c r="W59" t="s">
        <v>633</v>
      </c>
      <c r="X59" t="s">
        <v>634</v>
      </c>
    </row>
    <row r="60" spans="1:24" hidden="1">
      <c r="A60" t="s">
        <v>290</v>
      </c>
      <c r="B60" s="6" t="s">
        <v>41</v>
      </c>
      <c r="E60" t="s">
        <v>407</v>
      </c>
      <c r="G60" s="6" t="s">
        <v>109</v>
      </c>
      <c r="I60" t="s">
        <v>390</v>
      </c>
      <c r="J60" t="s">
        <v>289</v>
      </c>
      <c r="K60" t="s">
        <v>325</v>
      </c>
      <c r="L60" t="s">
        <v>325</v>
      </c>
      <c r="M60" t="s">
        <v>474</v>
      </c>
      <c r="N60" t="s">
        <v>372</v>
      </c>
      <c r="O60" t="s">
        <v>325</v>
      </c>
      <c r="P60" t="s">
        <v>364</v>
      </c>
      <c r="R60" t="str">
        <f t="shared" si="0"/>
        <v>DREAMS</v>
      </c>
      <c r="S60" s="38" t="str">
        <f t="shared" si="1"/>
        <v>DREAMS_GEND_NORM
Activity Type: Community Level
Numerator</v>
      </c>
      <c r="T60" t="str">
        <f t="shared" si="2"/>
        <v>dreams_gend_norm...activity_type:.community_level..n</v>
      </c>
      <c r="U60" t="str">
        <f t="shared" si="3"/>
        <v>DREAMS_GEND_NORM Activity Type: Community Level Numerator</v>
      </c>
      <c r="V60" t="s">
        <v>290</v>
      </c>
      <c r="W60" t="s">
        <v>635</v>
      </c>
      <c r="X60" t="s">
        <v>636</v>
      </c>
    </row>
    <row r="61" spans="1:24" hidden="1">
      <c r="A61" t="s">
        <v>290</v>
      </c>
      <c r="B61" s="6" t="s">
        <v>41</v>
      </c>
      <c r="E61" t="s">
        <v>408</v>
      </c>
      <c r="G61" s="6" t="s">
        <v>109</v>
      </c>
      <c r="I61" t="s">
        <v>390</v>
      </c>
      <c r="J61" t="s">
        <v>289</v>
      </c>
      <c r="K61" t="s">
        <v>325</v>
      </c>
      <c r="L61" t="s">
        <v>325</v>
      </c>
      <c r="M61" t="s">
        <v>474</v>
      </c>
      <c r="N61" t="s">
        <v>326</v>
      </c>
      <c r="O61" t="s">
        <v>325</v>
      </c>
      <c r="P61" t="s">
        <v>364</v>
      </c>
      <c r="R61" t="str">
        <f t="shared" si="0"/>
        <v>DREAMS</v>
      </c>
      <c r="S61" s="38" t="str">
        <f t="shared" si="1"/>
        <v>DREAMS_GEND_NORM
Activity Type: Individual
Numerator</v>
      </c>
      <c r="T61" t="str">
        <f t="shared" si="2"/>
        <v>dreams_gend_norm...activity_type:.individual..n</v>
      </c>
      <c r="U61" t="str">
        <f t="shared" si="3"/>
        <v>DREAMS_GEND_NORM Activity Type: Individual Numerator</v>
      </c>
      <c r="V61" t="s">
        <v>290</v>
      </c>
      <c r="W61" t="s">
        <v>637</v>
      </c>
      <c r="X61" t="s">
        <v>638</v>
      </c>
    </row>
    <row r="62" spans="1:24" hidden="1">
      <c r="A62" t="s">
        <v>290</v>
      </c>
      <c r="B62" s="6" t="s">
        <v>41</v>
      </c>
      <c r="E62" t="s">
        <v>409</v>
      </c>
      <c r="G62" s="6" t="s">
        <v>109</v>
      </c>
      <c r="I62" t="s">
        <v>390</v>
      </c>
      <c r="J62" t="s">
        <v>289</v>
      </c>
      <c r="K62" t="s">
        <v>325</v>
      </c>
      <c r="L62" t="s">
        <v>325</v>
      </c>
      <c r="M62" t="s">
        <v>474</v>
      </c>
      <c r="N62" t="s">
        <v>373</v>
      </c>
      <c r="O62" t="s">
        <v>325</v>
      </c>
      <c r="P62" t="s">
        <v>364</v>
      </c>
      <c r="R62" t="str">
        <f t="shared" si="0"/>
        <v>DREAMS</v>
      </c>
      <c r="S62" s="38" t="str">
        <f t="shared" si="1"/>
        <v>DREAMS_GEND_NORM
Activity Type: Small group
Numerator</v>
      </c>
      <c r="T62" t="str">
        <f t="shared" si="2"/>
        <v>dreams_gend_norm...activity_type:.small_group..n</v>
      </c>
      <c r="U62" t="str">
        <f t="shared" si="3"/>
        <v>DREAMS_GEND_NORM Activity Type: Small group Numerator</v>
      </c>
      <c r="V62" t="s">
        <v>290</v>
      </c>
      <c r="W62" t="s">
        <v>639</v>
      </c>
      <c r="X62" t="s">
        <v>640</v>
      </c>
    </row>
    <row r="63" spans="1:24" hidden="1">
      <c r="A63" t="s">
        <v>290</v>
      </c>
      <c r="B63" s="6" t="s">
        <v>41</v>
      </c>
      <c r="C63" s="6" t="s">
        <v>1939</v>
      </c>
      <c r="D63" s="6" t="s">
        <v>115</v>
      </c>
      <c r="E63" t="s">
        <v>325</v>
      </c>
      <c r="G63" s="6" t="s">
        <v>109</v>
      </c>
      <c r="I63" t="s">
        <v>390</v>
      </c>
      <c r="J63" t="s">
        <v>289</v>
      </c>
      <c r="K63" t="s">
        <v>330</v>
      </c>
      <c r="L63" t="s">
        <v>331</v>
      </c>
      <c r="M63" t="s">
        <v>325</v>
      </c>
      <c r="N63" t="s">
        <v>325</v>
      </c>
      <c r="O63" t="s">
        <v>325</v>
      </c>
      <c r="P63" t="s">
        <v>364</v>
      </c>
      <c r="R63" t="str">
        <f t="shared" si="0"/>
        <v>DREAMS</v>
      </c>
      <c r="S63" s="38" t="str">
        <f t="shared" si="1"/>
        <v>DREAMS_GEND_NORM
Unknown Age
Female
Numerator</v>
      </c>
      <c r="T63" t="str">
        <f t="shared" si="2"/>
        <v>dreams_gend_norm.unknown.female....n</v>
      </c>
      <c r="U63" t="str">
        <f t="shared" si="3"/>
        <v>DREAMS_GEND_NORM Unknown Age Female Numerator</v>
      </c>
      <c r="V63" t="s">
        <v>290</v>
      </c>
      <c r="W63" t="s">
        <v>1943</v>
      </c>
      <c r="X63" t="s">
        <v>641</v>
      </c>
    </row>
    <row r="64" spans="1:24" hidden="1">
      <c r="A64" t="s">
        <v>290</v>
      </c>
      <c r="B64" s="6" t="s">
        <v>41</v>
      </c>
      <c r="C64" s="6" t="s">
        <v>1939</v>
      </c>
      <c r="D64" s="6" t="s">
        <v>110</v>
      </c>
      <c r="E64" t="s">
        <v>325</v>
      </c>
      <c r="G64" s="6" t="s">
        <v>109</v>
      </c>
      <c r="I64" t="s">
        <v>390</v>
      </c>
      <c r="J64" t="s">
        <v>289</v>
      </c>
      <c r="K64" t="s">
        <v>330</v>
      </c>
      <c r="L64" t="s">
        <v>327</v>
      </c>
      <c r="M64" t="s">
        <v>325</v>
      </c>
      <c r="N64" t="s">
        <v>325</v>
      </c>
      <c r="O64" t="s">
        <v>325</v>
      </c>
      <c r="P64" t="s">
        <v>364</v>
      </c>
      <c r="R64" t="str">
        <f t="shared" si="0"/>
        <v>DREAMS</v>
      </c>
      <c r="S64" s="38" t="str">
        <f t="shared" si="1"/>
        <v>DREAMS_GEND_NORM
Unknown Age
Male
Numerator</v>
      </c>
      <c r="T64" t="str">
        <f t="shared" si="2"/>
        <v>dreams_gend_norm.unknown.male....n</v>
      </c>
      <c r="U64" t="str">
        <f t="shared" si="3"/>
        <v>DREAMS_GEND_NORM Unknown Age Male Numerator</v>
      </c>
      <c r="V64" t="s">
        <v>290</v>
      </c>
      <c r="W64" t="s">
        <v>1944</v>
      </c>
      <c r="X64" t="s">
        <v>642</v>
      </c>
    </row>
    <row r="65" spans="1:24" hidden="1">
      <c r="A65" t="s">
        <v>293</v>
      </c>
      <c r="B65" s="6" t="s">
        <v>42</v>
      </c>
      <c r="C65" s="6" t="s">
        <v>121</v>
      </c>
      <c r="D65" s="6" t="s">
        <v>115</v>
      </c>
      <c r="E65" t="s">
        <v>425</v>
      </c>
      <c r="G65" s="6" t="s">
        <v>109</v>
      </c>
      <c r="I65" t="s">
        <v>391</v>
      </c>
      <c r="J65" t="s">
        <v>287</v>
      </c>
      <c r="K65" t="s">
        <v>359</v>
      </c>
      <c r="L65" t="s">
        <v>331</v>
      </c>
      <c r="M65" t="s">
        <v>478</v>
      </c>
      <c r="N65" t="s">
        <v>378</v>
      </c>
      <c r="O65" t="s">
        <v>325</v>
      </c>
      <c r="P65" t="s">
        <v>364</v>
      </c>
      <c r="R65" t="str">
        <f t="shared" ref="R65:R96" si="4">A65</f>
        <v>GENDER</v>
      </c>
      <c r="S65" s="38" t="str">
        <f t="shared" ref="S65:S96" si="5">_xlfn.TEXTJOIN(CHAR(10),TRUE,B65:G65)</f>
        <v>GEND_GBV
&lt;10
Female
PEP: Received PEP
Numerator</v>
      </c>
      <c r="T65" t="str">
        <f t="shared" ref="T65:T96" si="6">_xlfn.TEXTJOIN(".",FALSE,J65:P65)</f>
        <v>gend_gbv.u10.female.pep:.received_pep..n</v>
      </c>
      <c r="U65" t="str">
        <f>_xlfn.TEXTJOIN(" ",TRUE,B65:G65)</f>
        <v>GEND_GBV &lt;10 Female PEP: Received PEP Numerator</v>
      </c>
      <c r="V65" t="s">
        <v>293</v>
      </c>
      <c r="W65" t="s">
        <v>643</v>
      </c>
      <c r="X65" t="s">
        <v>644</v>
      </c>
    </row>
    <row r="66" spans="1:24" hidden="1">
      <c r="A66" t="s">
        <v>293</v>
      </c>
      <c r="B66" s="6" t="s">
        <v>42</v>
      </c>
      <c r="C66" s="6" t="s">
        <v>121</v>
      </c>
      <c r="D66" s="6" t="s">
        <v>110</v>
      </c>
      <c r="E66" t="s">
        <v>425</v>
      </c>
      <c r="G66" s="6" t="s">
        <v>109</v>
      </c>
      <c r="I66" t="s">
        <v>391</v>
      </c>
      <c r="J66" t="s">
        <v>287</v>
      </c>
      <c r="K66" t="s">
        <v>359</v>
      </c>
      <c r="L66" t="s">
        <v>327</v>
      </c>
      <c r="M66" t="s">
        <v>478</v>
      </c>
      <c r="N66" t="s">
        <v>378</v>
      </c>
      <c r="O66" t="s">
        <v>325</v>
      </c>
      <c r="P66" t="s">
        <v>364</v>
      </c>
      <c r="R66" t="str">
        <f t="shared" si="4"/>
        <v>GENDER</v>
      </c>
      <c r="S66" s="38" t="str">
        <f t="shared" si="5"/>
        <v>GEND_GBV
&lt;10
Male
PEP: Received PEP
Numerator</v>
      </c>
      <c r="T66" t="str">
        <f t="shared" si="6"/>
        <v>gend_gbv.u10.male.pep:.received_pep..n</v>
      </c>
      <c r="U66" t="str">
        <f t="shared" ref="U66:U129" si="7">_xlfn.TEXTJOIN(" ",TRUE,B66:G66)</f>
        <v>GEND_GBV &lt;10 Male PEP: Received PEP Numerator</v>
      </c>
      <c r="V66" t="s">
        <v>293</v>
      </c>
      <c r="W66" t="s">
        <v>649</v>
      </c>
      <c r="X66" t="s">
        <v>650</v>
      </c>
    </row>
    <row r="67" spans="1:24" hidden="1">
      <c r="A67" t="s">
        <v>293</v>
      </c>
      <c r="B67" s="6" t="s">
        <v>42</v>
      </c>
      <c r="C67" s="6" t="s">
        <v>137</v>
      </c>
      <c r="D67" s="6" t="s">
        <v>115</v>
      </c>
      <c r="E67" t="s">
        <v>425</v>
      </c>
      <c r="G67" s="6" t="s">
        <v>109</v>
      </c>
      <c r="I67" t="s">
        <v>391</v>
      </c>
      <c r="J67" t="s">
        <v>287</v>
      </c>
      <c r="K67" t="s">
        <v>346</v>
      </c>
      <c r="L67" t="s">
        <v>331</v>
      </c>
      <c r="M67" t="s">
        <v>478</v>
      </c>
      <c r="N67" t="s">
        <v>378</v>
      </c>
      <c r="O67" t="s">
        <v>325</v>
      </c>
      <c r="P67" t="s">
        <v>364</v>
      </c>
      <c r="R67" t="str">
        <f t="shared" si="4"/>
        <v>GENDER</v>
      </c>
      <c r="S67" s="38" t="str">
        <f t="shared" si="5"/>
        <v>GEND_GBV
10-14
Female
PEP: Received PEP
Numerator</v>
      </c>
      <c r="T67" t="str">
        <f t="shared" si="6"/>
        <v>gend_gbv.10_14.female.pep:.received_pep..n</v>
      </c>
      <c r="U67" t="str">
        <f t="shared" si="7"/>
        <v>GEND_GBV 10-14 Female PEP: Received PEP Numerator</v>
      </c>
      <c r="V67" t="s">
        <v>293</v>
      </c>
      <c r="W67" t="s">
        <v>655</v>
      </c>
      <c r="X67" t="s">
        <v>656</v>
      </c>
    </row>
    <row r="68" spans="1:24" hidden="1">
      <c r="A68" t="s">
        <v>293</v>
      </c>
      <c r="B68" s="6" t="s">
        <v>42</v>
      </c>
      <c r="C68" s="6" t="s">
        <v>137</v>
      </c>
      <c r="D68" s="6" t="s">
        <v>110</v>
      </c>
      <c r="E68" t="s">
        <v>425</v>
      </c>
      <c r="G68" s="6" t="s">
        <v>109</v>
      </c>
      <c r="I68" t="s">
        <v>391</v>
      </c>
      <c r="J68" t="s">
        <v>287</v>
      </c>
      <c r="K68" t="s">
        <v>346</v>
      </c>
      <c r="L68" t="s">
        <v>327</v>
      </c>
      <c r="M68" t="s">
        <v>478</v>
      </c>
      <c r="N68" t="s">
        <v>378</v>
      </c>
      <c r="O68" t="s">
        <v>325</v>
      </c>
      <c r="P68" t="s">
        <v>364</v>
      </c>
      <c r="R68" t="str">
        <f t="shared" si="4"/>
        <v>GENDER</v>
      </c>
      <c r="S68" s="38" t="str">
        <f t="shared" si="5"/>
        <v>GEND_GBV
10-14
Male
PEP: Received PEP
Numerator</v>
      </c>
      <c r="T68" t="str">
        <f t="shared" si="6"/>
        <v>gend_gbv.10_14.male.pep:.received_pep..n</v>
      </c>
      <c r="U68" t="str">
        <f t="shared" si="7"/>
        <v>GEND_GBV 10-14 Male PEP: Received PEP Numerator</v>
      </c>
      <c r="V68" t="s">
        <v>293</v>
      </c>
      <c r="W68" t="s">
        <v>661</v>
      </c>
      <c r="X68" t="s">
        <v>662</v>
      </c>
    </row>
    <row r="69" spans="1:24" hidden="1">
      <c r="A69" t="s">
        <v>293</v>
      </c>
      <c r="B69" s="6" t="s">
        <v>42</v>
      </c>
      <c r="C69" s="6" t="s">
        <v>122</v>
      </c>
      <c r="D69" s="6" t="s">
        <v>115</v>
      </c>
      <c r="E69" t="s">
        <v>425</v>
      </c>
      <c r="G69" s="6" t="s">
        <v>109</v>
      </c>
      <c r="I69" t="s">
        <v>391</v>
      </c>
      <c r="J69" t="s">
        <v>287</v>
      </c>
      <c r="K69" t="s">
        <v>349</v>
      </c>
      <c r="L69" t="s">
        <v>331</v>
      </c>
      <c r="M69" t="s">
        <v>478</v>
      </c>
      <c r="N69" t="s">
        <v>378</v>
      </c>
      <c r="O69" t="s">
        <v>325</v>
      </c>
      <c r="P69" t="s">
        <v>364</v>
      </c>
      <c r="R69" t="str">
        <f t="shared" si="4"/>
        <v>GENDER</v>
      </c>
      <c r="S69" s="38" t="str">
        <f t="shared" si="5"/>
        <v>GEND_GBV
15-19
Female
PEP: Received PEP
Numerator</v>
      </c>
      <c r="T69" t="str">
        <f t="shared" si="6"/>
        <v>gend_gbv.15_19.female.pep:.received_pep..n</v>
      </c>
      <c r="U69" t="str">
        <f t="shared" si="7"/>
        <v>GEND_GBV 15-19 Female PEP: Received PEP Numerator</v>
      </c>
      <c r="V69" t="s">
        <v>293</v>
      </c>
      <c r="W69" t="s">
        <v>667</v>
      </c>
      <c r="X69" t="s">
        <v>668</v>
      </c>
    </row>
    <row r="70" spans="1:24" hidden="1">
      <c r="A70" t="s">
        <v>293</v>
      </c>
      <c r="B70" s="6" t="s">
        <v>42</v>
      </c>
      <c r="C70" s="6" t="s">
        <v>122</v>
      </c>
      <c r="D70" s="6" t="s">
        <v>110</v>
      </c>
      <c r="E70" t="s">
        <v>425</v>
      </c>
      <c r="G70" s="6" t="s">
        <v>109</v>
      </c>
      <c r="I70" t="s">
        <v>391</v>
      </c>
      <c r="J70" t="s">
        <v>287</v>
      </c>
      <c r="K70" t="s">
        <v>349</v>
      </c>
      <c r="L70" t="s">
        <v>327</v>
      </c>
      <c r="M70" t="s">
        <v>478</v>
      </c>
      <c r="N70" t="s">
        <v>378</v>
      </c>
      <c r="O70" t="s">
        <v>325</v>
      </c>
      <c r="P70" t="s">
        <v>364</v>
      </c>
      <c r="R70" t="str">
        <f t="shared" si="4"/>
        <v>GENDER</v>
      </c>
      <c r="S70" s="38" t="str">
        <f t="shared" si="5"/>
        <v>GEND_GBV
15-19
Male
PEP: Received PEP
Numerator</v>
      </c>
      <c r="T70" t="str">
        <f t="shared" si="6"/>
        <v>gend_gbv.15_19.male.pep:.received_pep..n</v>
      </c>
      <c r="U70" t="str">
        <f t="shared" si="7"/>
        <v>GEND_GBV 15-19 Male PEP: Received PEP Numerator</v>
      </c>
      <c r="V70" t="s">
        <v>293</v>
      </c>
      <c r="W70" t="s">
        <v>673</v>
      </c>
      <c r="X70" t="s">
        <v>674</v>
      </c>
    </row>
    <row r="71" spans="1:24" hidden="1">
      <c r="A71" t="s">
        <v>293</v>
      </c>
      <c r="B71" s="6" t="s">
        <v>42</v>
      </c>
      <c r="C71" s="6" t="s">
        <v>123</v>
      </c>
      <c r="D71" s="6" t="s">
        <v>115</v>
      </c>
      <c r="E71" t="s">
        <v>425</v>
      </c>
      <c r="G71" s="6" t="s">
        <v>109</v>
      </c>
      <c r="I71" t="s">
        <v>391</v>
      </c>
      <c r="J71" t="s">
        <v>287</v>
      </c>
      <c r="K71" t="s">
        <v>350</v>
      </c>
      <c r="L71" t="s">
        <v>331</v>
      </c>
      <c r="M71" t="s">
        <v>478</v>
      </c>
      <c r="N71" t="s">
        <v>378</v>
      </c>
      <c r="O71" t="s">
        <v>325</v>
      </c>
      <c r="P71" t="s">
        <v>364</v>
      </c>
      <c r="R71" t="str">
        <f t="shared" si="4"/>
        <v>GENDER</v>
      </c>
      <c r="S71" s="38" t="str">
        <f t="shared" si="5"/>
        <v>GEND_GBV
20-24
Female
PEP: Received PEP
Numerator</v>
      </c>
      <c r="T71" t="str">
        <f t="shared" si="6"/>
        <v>gend_gbv.20_24.female.pep:.received_pep..n</v>
      </c>
      <c r="U71" t="str">
        <f t="shared" si="7"/>
        <v>GEND_GBV 20-24 Female PEP: Received PEP Numerator</v>
      </c>
      <c r="V71" t="s">
        <v>293</v>
      </c>
      <c r="W71" t="s">
        <v>679</v>
      </c>
      <c r="X71" t="s">
        <v>680</v>
      </c>
    </row>
    <row r="72" spans="1:24" hidden="1">
      <c r="A72" t="s">
        <v>293</v>
      </c>
      <c r="B72" s="6" t="s">
        <v>42</v>
      </c>
      <c r="C72" s="6" t="s">
        <v>123</v>
      </c>
      <c r="D72" s="6" t="s">
        <v>110</v>
      </c>
      <c r="E72" t="s">
        <v>425</v>
      </c>
      <c r="G72" s="6" t="s">
        <v>109</v>
      </c>
      <c r="I72" t="s">
        <v>391</v>
      </c>
      <c r="J72" t="s">
        <v>287</v>
      </c>
      <c r="K72" t="s">
        <v>350</v>
      </c>
      <c r="L72" t="s">
        <v>327</v>
      </c>
      <c r="M72" t="s">
        <v>478</v>
      </c>
      <c r="N72" t="s">
        <v>378</v>
      </c>
      <c r="O72" t="s">
        <v>325</v>
      </c>
      <c r="P72" t="s">
        <v>364</v>
      </c>
      <c r="R72" t="str">
        <f t="shared" si="4"/>
        <v>GENDER</v>
      </c>
      <c r="S72" s="38" t="str">
        <f t="shared" si="5"/>
        <v>GEND_GBV
20-24
Male
PEP: Received PEP
Numerator</v>
      </c>
      <c r="T72" t="str">
        <f t="shared" si="6"/>
        <v>gend_gbv.20_24.male.pep:.received_pep..n</v>
      </c>
      <c r="U72" t="str">
        <f t="shared" si="7"/>
        <v>GEND_GBV 20-24 Male PEP: Received PEP Numerator</v>
      </c>
      <c r="V72" t="s">
        <v>293</v>
      </c>
      <c r="W72" t="s">
        <v>685</v>
      </c>
      <c r="X72" t="s">
        <v>686</v>
      </c>
    </row>
    <row r="73" spans="1:24" hidden="1">
      <c r="A73" t="s">
        <v>293</v>
      </c>
      <c r="B73" s="6" t="s">
        <v>42</v>
      </c>
      <c r="C73" s="6" t="s">
        <v>124</v>
      </c>
      <c r="D73" s="6" t="s">
        <v>115</v>
      </c>
      <c r="E73" t="s">
        <v>425</v>
      </c>
      <c r="G73" s="6" t="s">
        <v>109</v>
      </c>
      <c r="I73" t="s">
        <v>391</v>
      </c>
      <c r="J73" t="s">
        <v>287</v>
      </c>
      <c r="K73" t="s">
        <v>351</v>
      </c>
      <c r="L73" t="s">
        <v>331</v>
      </c>
      <c r="M73" t="s">
        <v>478</v>
      </c>
      <c r="N73" t="s">
        <v>378</v>
      </c>
      <c r="O73" t="s">
        <v>325</v>
      </c>
      <c r="P73" t="s">
        <v>364</v>
      </c>
      <c r="R73" t="str">
        <f t="shared" si="4"/>
        <v>GENDER</v>
      </c>
      <c r="S73" s="38" t="str">
        <f t="shared" si="5"/>
        <v>GEND_GBV
25-29
Female
PEP: Received PEP
Numerator</v>
      </c>
      <c r="T73" t="str">
        <f t="shared" si="6"/>
        <v>gend_gbv.25_29.female.pep:.received_pep..n</v>
      </c>
      <c r="U73" t="str">
        <f t="shared" si="7"/>
        <v>GEND_GBV 25-29 Female PEP: Received PEP Numerator</v>
      </c>
      <c r="V73" t="s">
        <v>293</v>
      </c>
      <c r="W73" t="s">
        <v>691</v>
      </c>
      <c r="X73" t="s">
        <v>692</v>
      </c>
    </row>
    <row r="74" spans="1:24" hidden="1">
      <c r="A74" t="s">
        <v>293</v>
      </c>
      <c r="B74" s="6" t="s">
        <v>42</v>
      </c>
      <c r="C74" s="6" t="s">
        <v>124</v>
      </c>
      <c r="D74" s="6" t="s">
        <v>110</v>
      </c>
      <c r="E74" t="s">
        <v>425</v>
      </c>
      <c r="G74" s="6" t="s">
        <v>109</v>
      </c>
      <c r="I74" t="s">
        <v>391</v>
      </c>
      <c r="J74" t="s">
        <v>287</v>
      </c>
      <c r="K74" t="s">
        <v>351</v>
      </c>
      <c r="L74" t="s">
        <v>327</v>
      </c>
      <c r="M74" t="s">
        <v>478</v>
      </c>
      <c r="N74" t="s">
        <v>378</v>
      </c>
      <c r="O74" t="s">
        <v>325</v>
      </c>
      <c r="P74" t="s">
        <v>364</v>
      </c>
      <c r="R74" t="str">
        <f t="shared" si="4"/>
        <v>GENDER</v>
      </c>
      <c r="S74" s="38" t="str">
        <f t="shared" si="5"/>
        <v>GEND_GBV
25-29
Male
PEP: Received PEP
Numerator</v>
      </c>
      <c r="T74" t="str">
        <f t="shared" si="6"/>
        <v>gend_gbv.25_29.male.pep:.received_pep..n</v>
      </c>
      <c r="U74" t="str">
        <f t="shared" si="7"/>
        <v>GEND_GBV 25-29 Male PEP: Received PEP Numerator</v>
      </c>
      <c r="V74" t="s">
        <v>293</v>
      </c>
      <c r="W74" t="s">
        <v>697</v>
      </c>
      <c r="X74" t="s">
        <v>698</v>
      </c>
    </row>
    <row r="75" spans="1:24" hidden="1">
      <c r="A75" t="s">
        <v>293</v>
      </c>
      <c r="B75" s="6" t="s">
        <v>42</v>
      </c>
      <c r="C75" s="6" t="s">
        <v>125</v>
      </c>
      <c r="D75" s="6" t="s">
        <v>115</v>
      </c>
      <c r="E75" t="s">
        <v>425</v>
      </c>
      <c r="G75" s="6" t="s">
        <v>109</v>
      </c>
      <c r="I75" t="s">
        <v>391</v>
      </c>
      <c r="J75" t="s">
        <v>287</v>
      </c>
      <c r="K75" t="s">
        <v>352</v>
      </c>
      <c r="L75" t="s">
        <v>331</v>
      </c>
      <c r="M75" t="s">
        <v>478</v>
      </c>
      <c r="N75" t="s">
        <v>378</v>
      </c>
      <c r="O75" t="s">
        <v>325</v>
      </c>
      <c r="P75" t="s">
        <v>364</v>
      </c>
      <c r="R75" t="str">
        <f t="shared" si="4"/>
        <v>GENDER</v>
      </c>
      <c r="S75" s="38" t="str">
        <f t="shared" si="5"/>
        <v>GEND_GBV
30-34
Female
PEP: Received PEP
Numerator</v>
      </c>
      <c r="T75" t="str">
        <f t="shared" si="6"/>
        <v>gend_gbv.30_34.female.pep:.received_pep..n</v>
      </c>
      <c r="U75" t="str">
        <f t="shared" si="7"/>
        <v>GEND_GBV 30-34 Female PEP: Received PEP Numerator</v>
      </c>
      <c r="V75" t="s">
        <v>293</v>
      </c>
      <c r="W75" t="s">
        <v>703</v>
      </c>
      <c r="X75" t="s">
        <v>704</v>
      </c>
    </row>
    <row r="76" spans="1:24" hidden="1">
      <c r="A76" t="s">
        <v>293</v>
      </c>
      <c r="B76" s="6" t="s">
        <v>42</v>
      </c>
      <c r="C76" s="6" t="s">
        <v>125</v>
      </c>
      <c r="D76" s="6" t="s">
        <v>110</v>
      </c>
      <c r="E76" t="s">
        <v>425</v>
      </c>
      <c r="G76" s="6" t="s">
        <v>109</v>
      </c>
      <c r="I76" t="s">
        <v>391</v>
      </c>
      <c r="J76" t="s">
        <v>287</v>
      </c>
      <c r="K76" t="s">
        <v>352</v>
      </c>
      <c r="L76" t="s">
        <v>327</v>
      </c>
      <c r="M76" t="s">
        <v>478</v>
      </c>
      <c r="N76" t="s">
        <v>378</v>
      </c>
      <c r="O76" t="s">
        <v>325</v>
      </c>
      <c r="P76" t="s">
        <v>364</v>
      </c>
      <c r="R76" t="str">
        <f t="shared" si="4"/>
        <v>GENDER</v>
      </c>
      <c r="S76" s="38" t="str">
        <f t="shared" si="5"/>
        <v>GEND_GBV
30-34
Male
PEP: Received PEP
Numerator</v>
      </c>
      <c r="T76" t="str">
        <f t="shared" si="6"/>
        <v>gend_gbv.30_34.male.pep:.received_pep..n</v>
      </c>
      <c r="U76" t="str">
        <f t="shared" si="7"/>
        <v>GEND_GBV 30-34 Male PEP: Received PEP Numerator</v>
      </c>
      <c r="V76" t="s">
        <v>293</v>
      </c>
      <c r="W76" t="s">
        <v>709</v>
      </c>
      <c r="X76" t="s">
        <v>710</v>
      </c>
    </row>
    <row r="77" spans="1:24" hidden="1">
      <c r="A77" t="s">
        <v>293</v>
      </c>
      <c r="B77" s="6" t="s">
        <v>42</v>
      </c>
      <c r="C77" s="6" t="s">
        <v>126</v>
      </c>
      <c r="D77" s="6" t="s">
        <v>115</v>
      </c>
      <c r="E77" t="s">
        <v>425</v>
      </c>
      <c r="G77" s="6" t="s">
        <v>109</v>
      </c>
      <c r="I77" t="s">
        <v>391</v>
      </c>
      <c r="J77" t="s">
        <v>287</v>
      </c>
      <c r="K77" t="s">
        <v>353</v>
      </c>
      <c r="L77" t="s">
        <v>331</v>
      </c>
      <c r="M77" t="s">
        <v>478</v>
      </c>
      <c r="N77" t="s">
        <v>378</v>
      </c>
      <c r="O77" t="s">
        <v>325</v>
      </c>
      <c r="P77" t="s">
        <v>364</v>
      </c>
      <c r="R77" t="str">
        <f t="shared" si="4"/>
        <v>GENDER</v>
      </c>
      <c r="S77" s="38" t="str">
        <f t="shared" si="5"/>
        <v>GEND_GBV
35-39
Female
PEP: Received PEP
Numerator</v>
      </c>
      <c r="T77" t="str">
        <f t="shared" si="6"/>
        <v>gend_gbv.35_39.female.pep:.received_pep..n</v>
      </c>
      <c r="U77" t="str">
        <f t="shared" si="7"/>
        <v>GEND_GBV 35-39 Female PEP: Received PEP Numerator</v>
      </c>
      <c r="V77" t="s">
        <v>293</v>
      </c>
      <c r="W77" t="s">
        <v>715</v>
      </c>
      <c r="X77" t="s">
        <v>716</v>
      </c>
    </row>
    <row r="78" spans="1:24" hidden="1">
      <c r="A78" t="s">
        <v>293</v>
      </c>
      <c r="B78" s="6" t="s">
        <v>42</v>
      </c>
      <c r="C78" s="6" t="s">
        <v>126</v>
      </c>
      <c r="D78" s="6" t="s">
        <v>110</v>
      </c>
      <c r="E78" t="s">
        <v>425</v>
      </c>
      <c r="G78" s="6" t="s">
        <v>109</v>
      </c>
      <c r="I78" t="s">
        <v>391</v>
      </c>
      <c r="J78" t="s">
        <v>287</v>
      </c>
      <c r="K78" t="s">
        <v>353</v>
      </c>
      <c r="L78" t="s">
        <v>327</v>
      </c>
      <c r="M78" t="s">
        <v>478</v>
      </c>
      <c r="N78" t="s">
        <v>378</v>
      </c>
      <c r="O78" t="s">
        <v>325</v>
      </c>
      <c r="P78" t="s">
        <v>364</v>
      </c>
      <c r="R78" t="str">
        <f t="shared" si="4"/>
        <v>GENDER</v>
      </c>
      <c r="S78" s="38" t="str">
        <f t="shared" si="5"/>
        <v>GEND_GBV
35-39
Male
PEP: Received PEP
Numerator</v>
      </c>
      <c r="T78" t="str">
        <f t="shared" si="6"/>
        <v>gend_gbv.35_39.male.pep:.received_pep..n</v>
      </c>
      <c r="U78" t="str">
        <f t="shared" si="7"/>
        <v>GEND_GBV 35-39 Male PEP: Received PEP Numerator</v>
      </c>
      <c r="V78" t="s">
        <v>293</v>
      </c>
      <c r="W78" t="s">
        <v>721</v>
      </c>
      <c r="X78" t="s">
        <v>722</v>
      </c>
    </row>
    <row r="79" spans="1:24" hidden="1">
      <c r="A79" t="s">
        <v>293</v>
      </c>
      <c r="B79" s="6" t="s">
        <v>42</v>
      </c>
      <c r="C79" s="6" t="s">
        <v>127</v>
      </c>
      <c r="D79" s="6" t="s">
        <v>115</v>
      </c>
      <c r="E79" t="s">
        <v>425</v>
      </c>
      <c r="G79" s="6" t="s">
        <v>109</v>
      </c>
      <c r="I79" t="s">
        <v>391</v>
      </c>
      <c r="J79" t="s">
        <v>287</v>
      </c>
      <c r="K79" t="s">
        <v>354</v>
      </c>
      <c r="L79" t="s">
        <v>331</v>
      </c>
      <c r="M79" t="s">
        <v>478</v>
      </c>
      <c r="N79" t="s">
        <v>378</v>
      </c>
      <c r="O79" t="s">
        <v>325</v>
      </c>
      <c r="P79" t="s">
        <v>364</v>
      </c>
      <c r="R79" t="str">
        <f t="shared" si="4"/>
        <v>GENDER</v>
      </c>
      <c r="S79" s="38" t="str">
        <f t="shared" si="5"/>
        <v>GEND_GBV
40-44
Female
PEP: Received PEP
Numerator</v>
      </c>
      <c r="T79" t="str">
        <f t="shared" si="6"/>
        <v>gend_gbv.40_44.female.pep:.received_pep..n</v>
      </c>
      <c r="U79" t="str">
        <f t="shared" si="7"/>
        <v>GEND_GBV 40-44 Female PEP: Received PEP Numerator</v>
      </c>
      <c r="V79" t="s">
        <v>293</v>
      </c>
      <c r="W79" t="s">
        <v>727</v>
      </c>
      <c r="X79" t="s">
        <v>728</v>
      </c>
    </row>
    <row r="80" spans="1:24" hidden="1">
      <c r="A80" t="s">
        <v>293</v>
      </c>
      <c r="B80" s="6" t="s">
        <v>42</v>
      </c>
      <c r="C80" s="6" t="s">
        <v>127</v>
      </c>
      <c r="D80" s="6" t="s">
        <v>110</v>
      </c>
      <c r="E80" t="s">
        <v>425</v>
      </c>
      <c r="G80" s="6" t="s">
        <v>109</v>
      </c>
      <c r="I80" t="s">
        <v>391</v>
      </c>
      <c r="J80" t="s">
        <v>287</v>
      </c>
      <c r="K80" t="s">
        <v>354</v>
      </c>
      <c r="L80" t="s">
        <v>327</v>
      </c>
      <c r="M80" t="s">
        <v>478</v>
      </c>
      <c r="N80" t="s">
        <v>378</v>
      </c>
      <c r="O80" t="s">
        <v>325</v>
      </c>
      <c r="P80" t="s">
        <v>364</v>
      </c>
      <c r="R80" t="str">
        <f t="shared" si="4"/>
        <v>GENDER</v>
      </c>
      <c r="S80" s="38" t="str">
        <f t="shared" si="5"/>
        <v>GEND_GBV
40-44
Male
PEP: Received PEP
Numerator</v>
      </c>
      <c r="T80" t="str">
        <f t="shared" si="6"/>
        <v>gend_gbv.40_44.male.pep:.received_pep..n</v>
      </c>
      <c r="U80" t="str">
        <f t="shared" si="7"/>
        <v>GEND_GBV 40-44 Male PEP: Received PEP Numerator</v>
      </c>
      <c r="V80" t="s">
        <v>293</v>
      </c>
      <c r="W80" t="s">
        <v>733</v>
      </c>
      <c r="X80" t="s">
        <v>734</v>
      </c>
    </row>
    <row r="81" spans="1:24" hidden="1">
      <c r="A81" t="s">
        <v>293</v>
      </c>
      <c r="B81" s="6" t="s">
        <v>42</v>
      </c>
      <c r="C81" s="6" t="s">
        <v>128</v>
      </c>
      <c r="D81" s="6" t="s">
        <v>115</v>
      </c>
      <c r="E81" t="s">
        <v>425</v>
      </c>
      <c r="G81" s="6" t="s">
        <v>109</v>
      </c>
      <c r="I81" t="s">
        <v>391</v>
      </c>
      <c r="J81" t="s">
        <v>287</v>
      </c>
      <c r="K81" t="s">
        <v>355</v>
      </c>
      <c r="L81" t="s">
        <v>331</v>
      </c>
      <c r="M81" t="s">
        <v>478</v>
      </c>
      <c r="N81" t="s">
        <v>378</v>
      </c>
      <c r="O81" t="s">
        <v>325</v>
      </c>
      <c r="P81" t="s">
        <v>364</v>
      </c>
      <c r="R81" t="str">
        <f t="shared" si="4"/>
        <v>GENDER</v>
      </c>
      <c r="S81" s="38" t="str">
        <f t="shared" si="5"/>
        <v>GEND_GBV
45-49
Female
PEP: Received PEP
Numerator</v>
      </c>
      <c r="T81" t="str">
        <f t="shared" si="6"/>
        <v>gend_gbv.45_49.female.pep:.received_pep..n</v>
      </c>
      <c r="U81" t="str">
        <f t="shared" si="7"/>
        <v>GEND_GBV 45-49 Female PEP: Received PEP Numerator</v>
      </c>
      <c r="V81" t="s">
        <v>293</v>
      </c>
      <c r="W81" t="s">
        <v>739</v>
      </c>
      <c r="X81" t="s">
        <v>740</v>
      </c>
    </row>
    <row r="82" spans="1:24" hidden="1">
      <c r="A82" t="s">
        <v>293</v>
      </c>
      <c r="B82" s="6" t="s">
        <v>42</v>
      </c>
      <c r="C82" s="6" t="s">
        <v>128</v>
      </c>
      <c r="D82" s="6" t="s">
        <v>110</v>
      </c>
      <c r="E82" t="s">
        <v>425</v>
      </c>
      <c r="G82" s="6" t="s">
        <v>109</v>
      </c>
      <c r="I82" t="s">
        <v>391</v>
      </c>
      <c r="J82" t="s">
        <v>287</v>
      </c>
      <c r="K82" t="s">
        <v>355</v>
      </c>
      <c r="L82" t="s">
        <v>327</v>
      </c>
      <c r="M82" t="s">
        <v>478</v>
      </c>
      <c r="N82" t="s">
        <v>378</v>
      </c>
      <c r="O82" t="s">
        <v>325</v>
      </c>
      <c r="P82" t="s">
        <v>364</v>
      </c>
      <c r="R82" t="str">
        <f t="shared" si="4"/>
        <v>GENDER</v>
      </c>
      <c r="S82" s="38" t="str">
        <f t="shared" si="5"/>
        <v>GEND_GBV
45-49
Male
PEP: Received PEP
Numerator</v>
      </c>
      <c r="T82" t="str">
        <f t="shared" si="6"/>
        <v>gend_gbv.45_49.male.pep:.received_pep..n</v>
      </c>
      <c r="U82" t="str">
        <f t="shared" si="7"/>
        <v>GEND_GBV 45-49 Male PEP: Received PEP Numerator</v>
      </c>
      <c r="V82" t="s">
        <v>293</v>
      </c>
      <c r="W82" t="s">
        <v>745</v>
      </c>
      <c r="X82" t="s">
        <v>746</v>
      </c>
    </row>
    <row r="83" spans="1:24" hidden="1">
      <c r="A83" t="s">
        <v>293</v>
      </c>
      <c r="B83" s="6" t="s">
        <v>42</v>
      </c>
      <c r="C83" s="6" t="s">
        <v>129</v>
      </c>
      <c r="D83" s="6" t="s">
        <v>115</v>
      </c>
      <c r="E83" t="s">
        <v>425</v>
      </c>
      <c r="G83" s="6" t="s">
        <v>109</v>
      </c>
      <c r="I83" t="s">
        <v>391</v>
      </c>
      <c r="J83" t="s">
        <v>287</v>
      </c>
      <c r="K83" t="s">
        <v>362</v>
      </c>
      <c r="L83" t="s">
        <v>331</v>
      </c>
      <c r="M83" t="s">
        <v>478</v>
      </c>
      <c r="N83" t="s">
        <v>378</v>
      </c>
      <c r="O83" t="s">
        <v>325</v>
      </c>
      <c r="P83" t="s">
        <v>364</v>
      </c>
      <c r="R83" t="str">
        <f t="shared" si="4"/>
        <v>GENDER</v>
      </c>
      <c r="S83" s="38" t="str">
        <f t="shared" si="5"/>
        <v>GEND_GBV
50+
Female
PEP: Received PEP
Numerator</v>
      </c>
      <c r="T83" t="str">
        <f t="shared" si="6"/>
        <v>gend_gbv.o50.female.pep:.received_pep..n</v>
      </c>
      <c r="U83" t="str">
        <f t="shared" si="7"/>
        <v>GEND_GBV 50+ Female PEP: Received PEP Numerator</v>
      </c>
      <c r="V83" t="s">
        <v>293</v>
      </c>
      <c r="W83" t="s">
        <v>751</v>
      </c>
      <c r="X83" t="s">
        <v>752</v>
      </c>
    </row>
    <row r="84" spans="1:24" hidden="1">
      <c r="A84" t="s">
        <v>293</v>
      </c>
      <c r="B84" s="6" t="s">
        <v>42</v>
      </c>
      <c r="C84" s="6" t="s">
        <v>129</v>
      </c>
      <c r="D84" s="6" t="s">
        <v>110</v>
      </c>
      <c r="E84" t="s">
        <v>425</v>
      </c>
      <c r="G84" s="6" t="s">
        <v>109</v>
      </c>
      <c r="I84" t="s">
        <v>391</v>
      </c>
      <c r="J84" t="s">
        <v>287</v>
      </c>
      <c r="K84" t="s">
        <v>362</v>
      </c>
      <c r="L84" t="s">
        <v>327</v>
      </c>
      <c r="M84" t="s">
        <v>478</v>
      </c>
      <c r="N84" t="s">
        <v>378</v>
      </c>
      <c r="O84" t="s">
        <v>325</v>
      </c>
      <c r="P84" t="s">
        <v>364</v>
      </c>
      <c r="R84" t="str">
        <f t="shared" si="4"/>
        <v>GENDER</v>
      </c>
      <c r="S84" s="38" t="str">
        <f t="shared" si="5"/>
        <v>GEND_GBV
50+
Male
PEP: Received PEP
Numerator</v>
      </c>
      <c r="T84" t="str">
        <f t="shared" si="6"/>
        <v>gend_gbv.o50.male.pep:.received_pep..n</v>
      </c>
      <c r="U84" t="str">
        <f t="shared" si="7"/>
        <v>GEND_GBV 50+ Male PEP: Received PEP Numerator</v>
      </c>
      <c r="V84" t="s">
        <v>293</v>
      </c>
      <c r="W84" t="s">
        <v>757</v>
      </c>
      <c r="X84" t="s">
        <v>758</v>
      </c>
    </row>
    <row r="85" spans="1:24" hidden="1">
      <c r="A85" t="s">
        <v>293</v>
      </c>
      <c r="B85" s="6" t="s">
        <v>42</v>
      </c>
      <c r="C85" s="6" t="s">
        <v>1939</v>
      </c>
      <c r="D85" s="6" t="s">
        <v>115</v>
      </c>
      <c r="E85" t="s">
        <v>425</v>
      </c>
      <c r="G85" s="6" t="s">
        <v>109</v>
      </c>
      <c r="I85" t="s">
        <v>391</v>
      </c>
      <c r="J85" t="s">
        <v>287</v>
      </c>
      <c r="K85" t="s">
        <v>330</v>
      </c>
      <c r="L85" t="s">
        <v>331</v>
      </c>
      <c r="M85" t="s">
        <v>478</v>
      </c>
      <c r="N85" t="s">
        <v>378</v>
      </c>
      <c r="O85" t="s">
        <v>325</v>
      </c>
      <c r="P85" t="s">
        <v>364</v>
      </c>
      <c r="R85" t="str">
        <f t="shared" si="4"/>
        <v>GENDER</v>
      </c>
      <c r="S85" s="38" t="str">
        <f t="shared" si="5"/>
        <v>GEND_GBV
Unknown Age
Female
PEP: Received PEP
Numerator</v>
      </c>
      <c r="T85" t="str">
        <f t="shared" si="6"/>
        <v>gend_gbv.unknown.female.pep:.received_pep..n</v>
      </c>
      <c r="U85" t="str">
        <f t="shared" si="7"/>
        <v>GEND_GBV Unknown Age Female PEP: Received PEP Numerator</v>
      </c>
      <c r="V85" t="s">
        <v>293</v>
      </c>
      <c r="W85" t="s">
        <v>1945</v>
      </c>
      <c r="X85" t="s">
        <v>763</v>
      </c>
    </row>
    <row r="86" spans="1:24" hidden="1">
      <c r="A86" t="s">
        <v>293</v>
      </c>
      <c r="B86" s="6" t="s">
        <v>42</v>
      </c>
      <c r="C86" s="6" t="s">
        <v>1939</v>
      </c>
      <c r="D86" s="6" t="s">
        <v>110</v>
      </c>
      <c r="E86" t="s">
        <v>425</v>
      </c>
      <c r="G86" s="6" t="s">
        <v>109</v>
      </c>
      <c r="I86" t="s">
        <v>391</v>
      </c>
      <c r="J86" t="s">
        <v>287</v>
      </c>
      <c r="K86" t="s">
        <v>330</v>
      </c>
      <c r="L86" t="s">
        <v>327</v>
      </c>
      <c r="M86" t="s">
        <v>478</v>
      </c>
      <c r="N86" t="s">
        <v>378</v>
      </c>
      <c r="O86" t="s">
        <v>325</v>
      </c>
      <c r="P86" t="s">
        <v>364</v>
      </c>
      <c r="R86" t="str">
        <f t="shared" si="4"/>
        <v>GENDER</v>
      </c>
      <c r="S86" s="38" t="str">
        <f t="shared" si="5"/>
        <v>GEND_GBV
Unknown Age
Male
PEP: Received PEP
Numerator</v>
      </c>
      <c r="T86" t="str">
        <f t="shared" si="6"/>
        <v>gend_gbv.unknown.male.pep:.received_pep..n</v>
      </c>
      <c r="U86" t="str">
        <f t="shared" si="7"/>
        <v>GEND_GBV Unknown Age Male PEP: Received PEP Numerator</v>
      </c>
      <c r="V86" t="s">
        <v>293</v>
      </c>
      <c r="W86" t="s">
        <v>1948</v>
      </c>
      <c r="X86" t="s">
        <v>766</v>
      </c>
    </row>
    <row r="87" spans="1:24" hidden="1">
      <c r="A87" t="s">
        <v>293</v>
      </c>
      <c r="B87" s="6" t="s">
        <v>42</v>
      </c>
      <c r="C87" s="6" t="s">
        <v>121</v>
      </c>
      <c r="D87" s="6" t="s">
        <v>115</v>
      </c>
      <c r="E87" t="s">
        <v>426</v>
      </c>
      <c r="G87" s="6" t="s">
        <v>109</v>
      </c>
      <c r="I87" t="s">
        <v>391</v>
      </c>
      <c r="J87" t="s">
        <v>287</v>
      </c>
      <c r="K87" t="s">
        <v>359</v>
      </c>
      <c r="L87" t="s">
        <v>331</v>
      </c>
      <c r="M87" t="s">
        <v>479</v>
      </c>
      <c r="N87" t="s">
        <v>519</v>
      </c>
      <c r="O87" t="s">
        <v>325</v>
      </c>
      <c r="P87" t="s">
        <v>364</v>
      </c>
      <c r="R87" t="str">
        <f t="shared" si="4"/>
        <v>GENDER</v>
      </c>
      <c r="S87" s="38" t="str">
        <f t="shared" si="5"/>
        <v>GEND_GBV
&lt;10
Female
Violence Service Type: Physical and/or Emotional Violence
Numerator</v>
      </c>
      <c r="T87" t="str">
        <f t="shared" si="6"/>
        <v>gend_gbv.u10.female.violence_service_type:.physical_emotional_violence..n</v>
      </c>
      <c r="U87" t="str">
        <f t="shared" si="7"/>
        <v>GEND_GBV &lt;10 Female Violence Service Type: Physical and/or Emotional Violence Numerator</v>
      </c>
      <c r="V87" t="s">
        <v>293</v>
      </c>
      <c r="W87" t="s">
        <v>645</v>
      </c>
      <c r="X87" t="s">
        <v>646</v>
      </c>
    </row>
    <row r="88" spans="1:24" hidden="1">
      <c r="A88" t="s">
        <v>293</v>
      </c>
      <c r="B88" s="6" t="s">
        <v>42</v>
      </c>
      <c r="C88" s="6" t="s">
        <v>121</v>
      </c>
      <c r="D88" s="6" t="s">
        <v>110</v>
      </c>
      <c r="E88" t="s">
        <v>426</v>
      </c>
      <c r="G88" s="6" t="s">
        <v>109</v>
      </c>
      <c r="I88" t="s">
        <v>391</v>
      </c>
      <c r="J88" t="s">
        <v>287</v>
      </c>
      <c r="K88" t="s">
        <v>359</v>
      </c>
      <c r="L88" t="s">
        <v>327</v>
      </c>
      <c r="M88" t="s">
        <v>479</v>
      </c>
      <c r="N88" t="s">
        <v>519</v>
      </c>
      <c r="O88" t="s">
        <v>325</v>
      </c>
      <c r="P88" t="s">
        <v>364</v>
      </c>
      <c r="R88" t="str">
        <f t="shared" si="4"/>
        <v>GENDER</v>
      </c>
      <c r="S88" s="38" t="str">
        <f t="shared" si="5"/>
        <v>GEND_GBV
&lt;10
Male
Violence Service Type: Physical and/or Emotional Violence
Numerator</v>
      </c>
      <c r="T88" t="str">
        <f t="shared" si="6"/>
        <v>gend_gbv.u10.male.violence_service_type:.physical_emotional_violence..n</v>
      </c>
      <c r="U88" t="str">
        <f t="shared" si="7"/>
        <v>GEND_GBV &lt;10 Male Violence Service Type: Physical and/or Emotional Violence Numerator</v>
      </c>
      <c r="V88" t="s">
        <v>293</v>
      </c>
      <c r="W88" t="s">
        <v>651</v>
      </c>
      <c r="X88" t="s">
        <v>652</v>
      </c>
    </row>
    <row r="89" spans="1:24" hidden="1">
      <c r="A89" t="s">
        <v>293</v>
      </c>
      <c r="B89" s="6" t="s">
        <v>42</v>
      </c>
      <c r="C89" s="6" t="s">
        <v>137</v>
      </c>
      <c r="D89" s="6" t="s">
        <v>115</v>
      </c>
      <c r="E89" t="s">
        <v>426</v>
      </c>
      <c r="G89" s="6" t="s">
        <v>109</v>
      </c>
      <c r="I89" t="s">
        <v>391</v>
      </c>
      <c r="J89" t="s">
        <v>287</v>
      </c>
      <c r="K89" t="s">
        <v>346</v>
      </c>
      <c r="L89" t="s">
        <v>331</v>
      </c>
      <c r="M89" t="s">
        <v>479</v>
      </c>
      <c r="N89" t="s">
        <v>519</v>
      </c>
      <c r="O89" t="s">
        <v>325</v>
      </c>
      <c r="P89" t="s">
        <v>364</v>
      </c>
      <c r="R89" t="str">
        <f t="shared" si="4"/>
        <v>GENDER</v>
      </c>
      <c r="S89" s="38" t="str">
        <f t="shared" si="5"/>
        <v>GEND_GBV
10-14
Female
Violence Service Type: Physical and/or Emotional Violence
Numerator</v>
      </c>
      <c r="T89" t="str">
        <f t="shared" si="6"/>
        <v>gend_gbv.10_14.female.violence_service_type:.physical_emotional_violence..n</v>
      </c>
      <c r="U89" t="str">
        <f t="shared" si="7"/>
        <v>GEND_GBV 10-14 Female Violence Service Type: Physical and/or Emotional Violence Numerator</v>
      </c>
      <c r="V89" t="s">
        <v>293</v>
      </c>
      <c r="W89" t="s">
        <v>657</v>
      </c>
      <c r="X89" t="s">
        <v>658</v>
      </c>
    </row>
    <row r="90" spans="1:24" hidden="1">
      <c r="A90" t="s">
        <v>293</v>
      </c>
      <c r="B90" s="6" t="s">
        <v>42</v>
      </c>
      <c r="C90" s="6" t="s">
        <v>137</v>
      </c>
      <c r="D90" s="6" t="s">
        <v>110</v>
      </c>
      <c r="E90" t="s">
        <v>426</v>
      </c>
      <c r="G90" s="6" t="s">
        <v>109</v>
      </c>
      <c r="I90" t="s">
        <v>391</v>
      </c>
      <c r="J90" t="s">
        <v>287</v>
      </c>
      <c r="K90" t="s">
        <v>346</v>
      </c>
      <c r="L90" t="s">
        <v>327</v>
      </c>
      <c r="M90" t="s">
        <v>479</v>
      </c>
      <c r="N90" t="s">
        <v>519</v>
      </c>
      <c r="O90" t="s">
        <v>325</v>
      </c>
      <c r="P90" t="s">
        <v>364</v>
      </c>
      <c r="R90" t="str">
        <f t="shared" si="4"/>
        <v>GENDER</v>
      </c>
      <c r="S90" s="38" t="str">
        <f t="shared" si="5"/>
        <v>GEND_GBV
10-14
Male
Violence Service Type: Physical and/or Emotional Violence
Numerator</v>
      </c>
      <c r="T90" t="str">
        <f t="shared" si="6"/>
        <v>gend_gbv.10_14.male.violence_service_type:.physical_emotional_violence..n</v>
      </c>
      <c r="U90" t="str">
        <f t="shared" si="7"/>
        <v>GEND_GBV 10-14 Male Violence Service Type: Physical and/or Emotional Violence Numerator</v>
      </c>
      <c r="V90" t="s">
        <v>293</v>
      </c>
      <c r="W90" t="s">
        <v>663</v>
      </c>
      <c r="X90" t="s">
        <v>664</v>
      </c>
    </row>
    <row r="91" spans="1:24" hidden="1">
      <c r="A91" t="s">
        <v>293</v>
      </c>
      <c r="B91" s="6" t="s">
        <v>42</v>
      </c>
      <c r="C91" s="6" t="s">
        <v>122</v>
      </c>
      <c r="D91" s="6" t="s">
        <v>115</v>
      </c>
      <c r="E91" t="s">
        <v>426</v>
      </c>
      <c r="G91" s="6" t="s">
        <v>109</v>
      </c>
      <c r="I91" t="s">
        <v>391</v>
      </c>
      <c r="J91" t="s">
        <v>287</v>
      </c>
      <c r="K91" t="s">
        <v>349</v>
      </c>
      <c r="L91" t="s">
        <v>331</v>
      </c>
      <c r="M91" t="s">
        <v>479</v>
      </c>
      <c r="N91" t="s">
        <v>519</v>
      </c>
      <c r="O91" t="s">
        <v>325</v>
      </c>
      <c r="P91" t="s">
        <v>364</v>
      </c>
      <c r="R91" t="str">
        <f t="shared" si="4"/>
        <v>GENDER</v>
      </c>
      <c r="S91" s="38" t="str">
        <f t="shared" si="5"/>
        <v>GEND_GBV
15-19
Female
Violence Service Type: Physical and/or Emotional Violence
Numerator</v>
      </c>
      <c r="T91" t="str">
        <f t="shared" si="6"/>
        <v>gend_gbv.15_19.female.violence_service_type:.physical_emotional_violence..n</v>
      </c>
      <c r="U91" t="str">
        <f t="shared" si="7"/>
        <v>GEND_GBV 15-19 Female Violence Service Type: Physical and/or Emotional Violence Numerator</v>
      </c>
      <c r="V91" t="s">
        <v>293</v>
      </c>
      <c r="W91" t="s">
        <v>669</v>
      </c>
      <c r="X91" t="s">
        <v>670</v>
      </c>
    </row>
    <row r="92" spans="1:24" hidden="1">
      <c r="A92" t="s">
        <v>293</v>
      </c>
      <c r="B92" s="6" t="s">
        <v>42</v>
      </c>
      <c r="C92" s="6" t="s">
        <v>122</v>
      </c>
      <c r="D92" s="6" t="s">
        <v>110</v>
      </c>
      <c r="E92" t="s">
        <v>426</v>
      </c>
      <c r="G92" s="6" t="s">
        <v>109</v>
      </c>
      <c r="I92" t="s">
        <v>391</v>
      </c>
      <c r="J92" t="s">
        <v>287</v>
      </c>
      <c r="K92" t="s">
        <v>349</v>
      </c>
      <c r="L92" t="s">
        <v>327</v>
      </c>
      <c r="M92" t="s">
        <v>479</v>
      </c>
      <c r="N92" t="s">
        <v>519</v>
      </c>
      <c r="O92" t="s">
        <v>325</v>
      </c>
      <c r="P92" t="s">
        <v>364</v>
      </c>
      <c r="R92" t="str">
        <f t="shared" si="4"/>
        <v>GENDER</v>
      </c>
      <c r="S92" s="38" t="str">
        <f t="shared" si="5"/>
        <v>GEND_GBV
15-19
Male
Violence Service Type: Physical and/or Emotional Violence
Numerator</v>
      </c>
      <c r="T92" t="str">
        <f t="shared" si="6"/>
        <v>gend_gbv.15_19.male.violence_service_type:.physical_emotional_violence..n</v>
      </c>
      <c r="U92" t="str">
        <f t="shared" si="7"/>
        <v>GEND_GBV 15-19 Male Violence Service Type: Physical and/or Emotional Violence Numerator</v>
      </c>
      <c r="V92" t="s">
        <v>293</v>
      </c>
      <c r="W92" t="s">
        <v>675</v>
      </c>
      <c r="X92" t="s">
        <v>676</v>
      </c>
    </row>
    <row r="93" spans="1:24" hidden="1">
      <c r="A93" t="s">
        <v>293</v>
      </c>
      <c r="B93" s="6" t="s">
        <v>42</v>
      </c>
      <c r="C93" s="6" t="s">
        <v>123</v>
      </c>
      <c r="D93" s="6" t="s">
        <v>115</v>
      </c>
      <c r="E93" t="s">
        <v>426</v>
      </c>
      <c r="G93" s="6" t="s">
        <v>109</v>
      </c>
      <c r="I93" t="s">
        <v>391</v>
      </c>
      <c r="J93" t="s">
        <v>287</v>
      </c>
      <c r="K93" t="s">
        <v>350</v>
      </c>
      <c r="L93" t="s">
        <v>331</v>
      </c>
      <c r="M93" t="s">
        <v>479</v>
      </c>
      <c r="N93" t="s">
        <v>519</v>
      </c>
      <c r="O93" t="s">
        <v>325</v>
      </c>
      <c r="P93" t="s">
        <v>364</v>
      </c>
      <c r="R93" t="str">
        <f t="shared" si="4"/>
        <v>GENDER</v>
      </c>
      <c r="S93" s="38" t="str">
        <f t="shared" si="5"/>
        <v>GEND_GBV
20-24
Female
Violence Service Type: Physical and/or Emotional Violence
Numerator</v>
      </c>
      <c r="T93" t="str">
        <f t="shared" si="6"/>
        <v>gend_gbv.20_24.female.violence_service_type:.physical_emotional_violence..n</v>
      </c>
      <c r="U93" t="str">
        <f t="shared" si="7"/>
        <v>GEND_GBV 20-24 Female Violence Service Type: Physical and/or Emotional Violence Numerator</v>
      </c>
      <c r="V93" t="s">
        <v>293</v>
      </c>
      <c r="W93" t="s">
        <v>681</v>
      </c>
      <c r="X93" t="s">
        <v>682</v>
      </c>
    </row>
    <row r="94" spans="1:24" hidden="1">
      <c r="A94" t="s">
        <v>293</v>
      </c>
      <c r="B94" s="6" t="s">
        <v>42</v>
      </c>
      <c r="C94" s="6" t="s">
        <v>123</v>
      </c>
      <c r="D94" s="6" t="s">
        <v>110</v>
      </c>
      <c r="E94" t="s">
        <v>426</v>
      </c>
      <c r="G94" s="6" t="s">
        <v>109</v>
      </c>
      <c r="I94" t="s">
        <v>391</v>
      </c>
      <c r="J94" t="s">
        <v>287</v>
      </c>
      <c r="K94" t="s">
        <v>350</v>
      </c>
      <c r="L94" t="s">
        <v>327</v>
      </c>
      <c r="M94" t="s">
        <v>479</v>
      </c>
      <c r="N94" t="s">
        <v>519</v>
      </c>
      <c r="O94" t="s">
        <v>325</v>
      </c>
      <c r="P94" t="s">
        <v>364</v>
      </c>
      <c r="R94" t="str">
        <f t="shared" si="4"/>
        <v>GENDER</v>
      </c>
      <c r="S94" s="38" t="str">
        <f t="shared" si="5"/>
        <v>GEND_GBV
20-24
Male
Violence Service Type: Physical and/or Emotional Violence
Numerator</v>
      </c>
      <c r="T94" t="str">
        <f t="shared" si="6"/>
        <v>gend_gbv.20_24.male.violence_service_type:.physical_emotional_violence..n</v>
      </c>
      <c r="U94" t="str">
        <f t="shared" si="7"/>
        <v>GEND_GBV 20-24 Male Violence Service Type: Physical and/or Emotional Violence Numerator</v>
      </c>
      <c r="V94" t="s">
        <v>293</v>
      </c>
      <c r="W94" t="s">
        <v>687</v>
      </c>
      <c r="X94" t="s">
        <v>688</v>
      </c>
    </row>
    <row r="95" spans="1:24" hidden="1">
      <c r="A95" t="s">
        <v>293</v>
      </c>
      <c r="B95" s="6" t="s">
        <v>42</v>
      </c>
      <c r="C95" s="6" t="s">
        <v>124</v>
      </c>
      <c r="D95" s="6" t="s">
        <v>115</v>
      </c>
      <c r="E95" t="s">
        <v>426</v>
      </c>
      <c r="G95" s="6" t="s">
        <v>109</v>
      </c>
      <c r="I95" t="s">
        <v>391</v>
      </c>
      <c r="J95" t="s">
        <v>287</v>
      </c>
      <c r="K95" t="s">
        <v>351</v>
      </c>
      <c r="L95" t="s">
        <v>331</v>
      </c>
      <c r="M95" t="s">
        <v>479</v>
      </c>
      <c r="N95" t="s">
        <v>519</v>
      </c>
      <c r="O95" t="s">
        <v>325</v>
      </c>
      <c r="P95" t="s">
        <v>364</v>
      </c>
      <c r="R95" t="str">
        <f t="shared" si="4"/>
        <v>GENDER</v>
      </c>
      <c r="S95" s="38" t="str">
        <f t="shared" si="5"/>
        <v>GEND_GBV
25-29
Female
Violence Service Type: Physical and/or Emotional Violence
Numerator</v>
      </c>
      <c r="T95" t="str">
        <f t="shared" si="6"/>
        <v>gend_gbv.25_29.female.violence_service_type:.physical_emotional_violence..n</v>
      </c>
      <c r="U95" t="str">
        <f t="shared" si="7"/>
        <v>GEND_GBV 25-29 Female Violence Service Type: Physical and/or Emotional Violence Numerator</v>
      </c>
      <c r="V95" t="s">
        <v>293</v>
      </c>
      <c r="W95" t="s">
        <v>693</v>
      </c>
      <c r="X95" t="s">
        <v>694</v>
      </c>
    </row>
    <row r="96" spans="1:24" hidden="1">
      <c r="A96" t="s">
        <v>293</v>
      </c>
      <c r="B96" s="6" t="s">
        <v>42</v>
      </c>
      <c r="C96" s="6" t="s">
        <v>124</v>
      </c>
      <c r="D96" s="6" t="s">
        <v>110</v>
      </c>
      <c r="E96" t="s">
        <v>426</v>
      </c>
      <c r="G96" s="6" t="s">
        <v>109</v>
      </c>
      <c r="I96" t="s">
        <v>391</v>
      </c>
      <c r="J96" t="s">
        <v>287</v>
      </c>
      <c r="K96" t="s">
        <v>351</v>
      </c>
      <c r="L96" t="s">
        <v>327</v>
      </c>
      <c r="M96" t="s">
        <v>479</v>
      </c>
      <c r="N96" t="s">
        <v>519</v>
      </c>
      <c r="O96" t="s">
        <v>325</v>
      </c>
      <c r="P96" t="s">
        <v>364</v>
      </c>
      <c r="R96" t="str">
        <f t="shared" si="4"/>
        <v>GENDER</v>
      </c>
      <c r="S96" s="38" t="str">
        <f t="shared" si="5"/>
        <v>GEND_GBV
25-29
Male
Violence Service Type: Physical and/or Emotional Violence
Numerator</v>
      </c>
      <c r="T96" t="str">
        <f t="shared" si="6"/>
        <v>gend_gbv.25_29.male.violence_service_type:.physical_emotional_violence..n</v>
      </c>
      <c r="U96" t="str">
        <f t="shared" si="7"/>
        <v>GEND_GBV 25-29 Male Violence Service Type: Physical and/or Emotional Violence Numerator</v>
      </c>
      <c r="V96" t="s">
        <v>293</v>
      </c>
      <c r="W96" t="s">
        <v>699</v>
      </c>
      <c r="X96" t="s">
        <v>700</v>
      </c>
    </row>
    <row r="97" spans="1:24" hidden="1">
      <c r="A97" t="s">
        <v>293</v>
      </c>
      <c r="B97" s="6" t="s">
        <v>42</v>
      </c>
      <c r="C97" s="6" t="s">
        <v>125</v>
      </c>
      <c r="D97" s="6" t="s">
        <v>115</v>
      </c>
      <c r="E97" t="s">
        <v>426</v>
      </c>
      <c r="G97" s="6" t="s">
        <v>109</v>
      </c>
      <c r="I97" t="s">
        <v>391</v>
      </c>
      <c r="J97" t="s">
        <v>287</v>
      </c>
      <c r="K97" t="s">
        <v>352</v>
      </c>
      <c r="L97" t="s">
        <v>331</v>
      </c>
      <c r="M97" t="s">
        <v>479</v>
      </c>
      <c r="N97" t="s">
        <v>519</v>
      </c>
      <c r="O97" t="s">
        <v>325</v>
      </c>
      <c r="P97" t="s">
        <v>364</v>
      </c>
      <c r="R97" t="str">
        <f t="shared" ref="R97:R130" si="8">A97</f>
        <v>GENDER</v>
      </c>
      <c r="S97" s="38" t="str">
        <f t="shared" ref="S97:S130" si="9">_xlfn.TEXTJOIN(CHAR(10),TRUE,B97:G97)</f>
        <v>GEND_GBV
30-34
Female
Violence Service Type: Physical and/or Emotional Violence
Numerator</v>
      </c>
      <c r="T97" t="str">
        <f t="shared" ref="T97:T130" si="10">_xlfn.TEXTJOIN(".",FALSE,J97:P97)</f>
        <v>gend_gbv.30_34.female.violence_service_type:.physical_emotional_violence..n</v>
      </c>
      <c r="U97" t="str">
        <f t="shared" si="7"/>
        <v>GEND_GBV 30-34 Female Violence Service Type: Physical and/or Emotional Violence Numerator</v>
      </c>
      <c r="V97" t="s">
        <v>293</v>
      </c>
      <c r="W97" t="s">
        <v>705</v>
      </c>
      <c r="X97" t="s">
        <v>706</v>
      </c>
    </row>
    <row r="98" spans="1:24" hidden="1">
      <c r="A98" t="s">
        <v>293</v>
      </c>
      <c r="B98" s="6" t="s">
        <v>42</v>
      </c>
      <c r="C98" s="6" t="s">
        <v>125</v>
      </c>
      <c r="D98" s="6" t="s">
        <v>110</v>
      </c>
      <c r="E98" t="s">
        <v>426</v>
      </c>
      <c r="G98" s="6" t="s">
        <v>109</v>
      </c>
      <c r="I98" t="s">
        <v>391</v>
      </c>
      <c r="J98" t="s">
        <v>287</v>
      </c>
      <c r="K98" t="s">
        <v>352</v>
      </c>
      <c r="L98" t="s">
        <v>327</v>
      </c>
      <c r="M98" t="s">
        <v>479</v>
      </c>
      <c r="N98" t="s">
        <v>519</v>
      </c>
      <c r="O98" t="s">
        <v>325</v>
      </c>
      <c r="P98" t="s">
        <v>364</v>
      </c>
      <c r="R98" t="str">
        <f t="shared" si="8"/>
        <v>GENDER</v>
      </c>
      <c r="S98" s="38" t="str">
        <f t="shared" si="9"/>
        <v>GEND_GBV
30-34
Male
Violence Service Type: Physical and/or Emotional Violence
Numerator</v>
      </c>
      <c r="T98" t="str">
        <f t="shared" si="10"/>
        <v>gend_gbv.30_34.male.violence_service_type:.physical_emotional_violence..n</v>
      </c>
      <c r="U98" t="str">
        <f t="shared" si="7"/>
        <v>GEND_GBV 30-34 Male Violence Service Type: Physical and/or Emotional Violence Numerator</v>
      </c>
      <c r="V98" t="s">
        <v>293</v>
      </c>
      <c r="W98" t="s">
        <v>711</v>
      </c>
      <c r="X98" t="s">
        <v>712</v>
      </c>
    </row>
    <row r="99" spans="1:24" hidden="1">
      <c r="A99" t="s">
        <v>293</v>
      </c>
      <c r="B99" s="6" t="s">
        <v>42</v>
      </c>
      <c r="C99" s="6" t="s">
        <v>126</v>
      </c>
      <c r="D99" s="6" t="s">
        <v>115</v>
      </c>
      <c r="E99" t="s">
        <v>426</v>
      </c>
      <c r="G99" s="6" t="s">
        <v>109</v>
      </c>
      <c r="I99" t="s">
        <v>391</v>
      </c>
      <c r="J99" t="s">
        <v>287</v>
      </c>
      <c r="K99" t="s">
        <v>353</v>
      </c>
      <c r="L99" t="s">
        <v>331</v>
      </c>
      <c r="M99" t="s">
        <v>479</v>
      </c>
      <c r="N99" t="s">
        <v>519</v>
      </c>
      <c r="O99" t="s">
        <v>325</v>
      </c>
      <c r="P99" t="s">
        <v>364</v>
      </c>
      <c r="R99" t="str">
        <f t="shared" si="8"/>
        <v>GENDER</v>
      </c>
      <c r="S99" s="38" t="str">
        <f t="shared" si="9"/>
        <v>GEND_GBV
35-39
Female
Violence Service Type: Physical and/or Emotional Violence
Numerator</v>
      </c>
      <c r="T99" t="str">
        <f t="shared" si="10"/>
        <v>gend_gbv.35_39.female.violence_service_type:.physical_emotional_violence..n</v>
      </c>
      <c r="U99" t="str">
        <f t="shared" si="7"/>
        <v>GEND_GBV 35-39 Female Violence Service Type: Physical and/or Emotional Violence Numerator</v>
      </c>
      <c r="V99" t="s">
        <v>293</v>
      </c>
      <c r="W99" t="s">
        <v>717</v>
      </c>
      <c r="X99" t="s">
        <v>718</v>
      </c>
    </row>
    <row r="100" spans="1:24" hidden="1">
      <c r="A100" t="s">
        <v>293</v>
      </c>
      <c r="B100" s="6" t="s">
        <v>42</v>
      </c>
      <c r="C100" s="6" t="s">
        <v>126</v>
      </c>
      <c r="D100" s="6" t="s">
        <v>110</v>
      </c>
      <c r="E100" t="s">
        <v>426</v>
      </c>
      <c r="G100" s="6" t="s">
        <v>109</v>
      </c>
      <c r="I100" t="s">
        <v>391</v>
      </c>
      <c r="J100" t="s">
        <v>287</v>
      </c>
      <c r="K100" t="s">
        <v>353</v>
      </c>
      <c r="L100" t="s">
        <v>327</v>
      </c>
      <c r="M100" t="s">
        <v>479</v>
      </c>
      <c r="N100" t="s">
        <v>519</v>
      </c>
      <c r="O100" t="s">
        <v>325</v>
      </c>
      <c r="P100" t="s">
        <v>364</v>
      </c>
      <c r="R100" t="str">
        <f t="shared" si="8"/>
        <v>GENDER</v>
      </c>
      <c r="S100" s="38" t="str">
        <f t="shared" si="9"/>
        <v>GEND_GBV
35-39
Male
Violence Service Type: Physical and/or Emotional Violence
Numerator</v>
      </c>
      <c r="T100" t="str">
        <f t="shared" si="10"/>
        <v>gend_gbv.35_39.male.violence_service_type:.physical_emotional_violence..n</v>
      </c>
      <c r="U100" t="str">
        <f t="shared" si="7"/>
        <v>GEND_GBV 35-39 Male Violence Service Type: Physical and/or Emotional Violence Numerator</v>
      </c>
      <c r="V100" t="s">
        <v>293</v>
      </c>
      <c r="W100" t="s">
        <v>723</v>
      </c>
      <c r="X100" t="s">
        <v>724</v>
      </c>
    </row>
    <row r="101" spans="1:24" hidden="1">
      <c r="A101" t="s">
        <v>293</v>
      </c>
      <c r="B101" s="6" t="s">
        <v>42</v>
      </c>
      <c r="C101" s="6" t="s">
        <v>127</v>
      </c>
      <c r="D101" s="6" t="s">
        <v>115</v>
      </c>
      <c r="E101" t="s">
        <v>426</v>
      </c>
      <c r="G101" s="6" t="s">
        <v>109</v>
      </c>
      <c r="I101" t="s">
        <v>391</v>
      </c>
      <c r="J101" t="s">
        <v>287</v>
      </c>
      <c r="K101" t="s">
        <v>354</v>
      </c>
      <c r="L101" t="s">
        <v>331</v>
      </c>
      <c r="M101" t="s">
        <v>479</v>
      </c>
      <c r="N101" t="s">
        <v>519</v>
      </c>
      <c r="O101" t="s">
        <v>325</v>
      </c>
      <c r="P101" t="s">
        <v>364</v>
      </c>
      <c r="R101" t="str">
        <f t="shared" si="8"/>
        <v>GENDER</v>
      </c>
      <c r="S101" s="38" t="str">
        <f t="shared" si="9"/>
        <v>GEND_GBV
40-44
Female
Violence Service Type: Physical and/or Emotional Violence
Numerator</v>
      </c>
      <c r="T101" t="str">
        <f t="shared" si="10"/>
        <v>gend_gbv.40_44.female.violence_service_type:.physical_emotional_violence..n</v>
      </c>
      <c r="U101" t="str">
        <f t="shared" si="7"/>
        <v>GEND_GBV 40-44 Female Violence Service Type: Physical and/or Emotional Violence Numerator</v>
      </c>
      <c r="V101" t="s">
        <v>293</v>
      </c>
      <c r="W101" t="s">
        <v>729</v>
      </c>
      <c r="X101" t="s">
        <v>730</v>
      </c>
    </row>
    <row r="102" spans="1:24" hidden="1">
      <c r="A102" t="s">
        <v>293</v>
      </c>
      <c r="B102" s="6" t="s">
        <v>42</v>
      </c>
      <c r="C102" s="6" t="s">
        <v>127</v>
      </c>
      <c r="D102" s="6" t="s">
        <v>110</v>
      </c>
      <c r="E102" t="s">
        <v>426</v>
      </c>
      <c r="G102" s="6" t="s">
        <v>109</v>
      </c>
      <c r="I102" t="s">
        <v>391</v>
      </c>
      <c r="J102" t="s">
        <v>287</v>
      </c>
      <c r="K102" t="s">
        <v>354</v>
      </c>
      <c r="L102" t="s">
        <v>327</v>
      </c>
      <c r="M102" t="s">
        <v>479</v>
      </c>
      <c r="N102" t="s">
        <v>519</v>
      </c>
      <c r="O102" t="s">
        <v>325</v>
      </c>
      <c r="P102" t="s">
        <v>364</v>
      </c>
      <c r="R102" t="str">
        <f t="shared" si="8"/>
        <v>GENDER</v>
      </c>
      <c r="S102" s="38" t="str">
        <f t="shared" si="9"/>
        <v>GEND_GBV
40-44
Male
Violence Service Type: Physical and/or Emotional Violence
Numerator</v>
      </c>
      <c r="T102" t="str">
        <f t="shared" si="10"/>
        <v>gend_gbv.40_44.male.violence_service_type:.physical_emotional_violence..n</v>
      </c>
      <c r="U102" t="str">
        <f t="shared" si="7"/>
        <v>GEND_GBV 40-44 Male Violence Service Type: Physical and/or Emotional Violence Numerator</v>
      </c>
      <c r="V102" t="s">
        <v>293</v>
      </c>
      <c r="W102" t="s">
        <v>735</v>
      </c>
      <c r="X102" t="s">
        <v>736</v>
      </c>
    </row>
    <row r="103" spans="1:24" hidden="1">
      <c r="A103" t="s">
        <v>293</v>
      </c>
      <c r="B103" s="6" t="s">
        <v>42</v>
      </c>
      <c r="C103" s="6" t="s">
        <v>128</v>
      </c>
      <c r="D103" s="6" t="s">
        <v>115</v>
      </c>
      <c r="E103" t="s">
        <v>426</v>
      </c>
      <c r="G103" s="6" t="s">
        <v>109</v>
      </c>
      <c r="I103" t="s">
        <v>391</v>
      </c>
      <c r="J103" t="s">
        <v>287</v>
      </c>
      <c r="K103" t="s">
        <v>355</v>
      </c>
      <c r="L103" t="s">
        <v>331</v>
      </c>
      <c r="M103" t="s">
        <v>479</v>
      </c>
      <c r="N103" t="s">
        <v>519</v>
      </c>
      <c r="O103" t="s">
        <v>325</v>
      </c>
      <c r="P103" t="s">
        <v>364</v>
      </c>
      <c r="R103" t="str">
        <f t="shared" si="8"/>
        <v>GENDER</v>
      </c>
      <c r="S103" s="38" t="str">
        <f t="shared" si="9"/>
        <v>GEND_GBV
45-49
Female
Violence Service Type: Physical and/or Emotional Violence
Numerator</v>
      </c>
      <c r="T103" t="str">
        <f t="shared" si="10"/>
        <v>gend_gbv.45_49.female.violence_service_type:.physical_emotional_violence..n</v>
      </c>
      <c r="U103" t="str">
        <f t="shared" si="7"/>
        <v>GEND_GBV 45-49 Female Violence Service Type: Physical and/or Emotional Violence Numerator</v>
      </c>
      <c r="V103" t="s">
        <v>293</v>
      </c>
      <c r="W103" t="s">
        <v>741</v>
      </c>
      <c r="X103" t="s">
        <v>742</v>
      </c>
    </row>
    <row r="104" spans="1:24" hidden="1">
      <c r="A104" t="s">
        <v>293</v>
      </c>
      <c r="B104" s="6" t="s">
        <v>42</v>
      </c>
      <c r="C104" s="6" t="s">
        <v>128</v>
      </c>
      <c r="D104" s="6" t="s">
        <v>110</v>
      </c>
      <c r="E104" t="s">
        <v>426</v>
      </c>
      <c r="G104" s="6" t="s">
        <v>109</v>
      </c>
      <c r="I104" t="s">
        <v>391</v>
      </c>
      <c r="J104" t="s">
        <v>287</v>
      </c>
      <c r="K104" t="s">
        <v>355</v>
      </c>
      <c r="L104" t="s">
        <v>327</v>
      </c>
      <c r="M104" t="s">
        <v>479</v>
      </c>
      <c r="N104" t="s">
        <v>519</v>
      </c>
      <c r="O104" t="s">
        <v>325</v>
      </c>
      <c r="P104" t="s">
        <v>364</v>
      </c>
      <c r="R104" t="str">
        <f t="shared" si="8"/>
        <v>GENDER</v>
      </c>
      <c r="S104" s="38" t="str">
        <f t="shared" si="9"/>
        <v>GEND_GBV
45-49
Male
Violence Service Type: Physical and/or Emotional Violence
Numerator</v>
      </c>
      <c r="T104" t="str">
        <f t="shared" si="10"/>
        <v>gend_gbv.45_49.male.violence_service_type:.physical_emotional_violence..n</v>
      </c>
      <c r="U104" t="str">
        <f t="shared" si="7"/>
        <v>GEND_GBV 45-49 Male Violence Service Type: Physical and/or Emotional Violence Numerator</v>
      </c>
      <c r="V104" t="s">
        <v>293</v>
      </c>
      <c r="W104" t="s">
        <v>747</v>
      </c>
      <c r="X104" t="s">
        <v>748</v>
      </c>
    </row>
    <row r="105" spans="1:24" hidden="1">
      <c r="A105" t="s">
        <v>293</v>
      </c>
      <c r="B105" s="6" t="s">
        <v>42</v>
      </c>
      <c r="C105" s="6" t="s">
        <v>129</v>
      </c>
      <c r="D105" s="6" t="s">
        <v>115</v>
      </c>
      <c r="E105" t="s">
        <v>426</v>
      </c>
      <c r="G105" s="6" t="s">
        <v>109</v>
      </c>
      <c r="I105" t="s">
        <v>391</v>
      </c>
      <c r="J105" t="s">
        <v>287</v>
      </c>
      <c r="K105" t="s">
        <v>362</v>
      </c>
      <c r="L105" t="s">
        <v>331</v>
      </c>
      <c r="M105" t="s">
        <v>479</v>
      </c>
      <c r="N105" t="s">
        <v>519</v>
      </c>
      <c r="O105" t="s">
        <v>325</v>
      </c>
      <c r="P105" t="s">
        <v>364</v>
      </c>
      <c r="R105" t="str">
        <f t="shared" si="8"/>
        <v>GENDER</v>
      </c>
      <c r="S105" s="38" t="str">
        <f t="shared" si="9"/>
        <v>GEND_GBV
50+
Female
Violence Service Type: Physical and/or Emotional Violence
Numerator</v>
      </c>
      <c r="T105" t="str">
        <f t="shared" si="10"/>
        <v>gend_gbv.o50.female.violence_service_type:.physical_emotional_violence..n</v>
      </c>
      <c r="U105" t="str">
        <f t="shared" si="7"/>
        <v>GEND_GBV 50+ Female Violence Service Type: Physical and/or Emotional Violence Numerator</v>
      </c>
      <c r="V105" t="s">
        <v>293</v>
      </c>
      <c r="W105" t="s">
        <v>753</v>
      </c>
      <c r="X105" t="s">
        <v>754</v>
      </c>
    </row>
    <row r="106" spans="1:24" hidden="1">
      <c r="A106" t="s">
        <v>293</v>
      </c>
      <c r="B106" s="6" t="s">
        <v>42</v>
      </c>
      <c r="C106" s="6" t="s">
        <v>129</v>
      </c>
      <c r="D106" s="6" t="s">
        <v>110</v>
      </c>
      <c r="E106" t="s">
        <v>426</v>
      </c>
      <c r="G106" s="6" t="s">
        <v>109</v>
      </c>
      <c r="I106" t="s">
        <v>391</v>
      </c>
      <c r="J106" t="s">
        <v>287</v>
      </c>
      <c r="K106" t="s">
        <v>362</v>
      </c>
      <c r="L106" t="s">
        <v>327</v>
      </c>
      <c r="M106" t="s">
        <v>479</v>
      </c>
      <c r="N106" t="s">
        <v>519</v>
      </c>
      <c r="O106" t="s">
        <v>325</v>
      </c>
      <c r="P106" t="s">
        <v>364</v>
      </c>
      <c r="R106" t="str">
        <f t="shared" si="8"/>
        <v>GENDER</v>
      </c>
      <c r="S106" s="38" t="str">
        <f t="shared" si="9"/>
        <v>GEND_GBV
50+
Male
Violence Service Type: Physical and/or Emotional Violence
Numerator</v>
      </c>
      <c r="T106" t="str">
        <f t="shared" si="10"/>
        <v>gend_gbv.o50.male.violence_service_type:.physical_emotional_violence..n</v>
      </c>
      <c r="U106" t="str">
        <f t="shared" si="7"/>
        <v>GEND_GBV 50+ Male Violence Service Type: Physical and/or Emotional Violence Numerator</v>
      </c>
      <c r="V106" t="s">
        <v>293</v>
      </c>
      <c r="W106" t="s">
        <v>759</v>
      </c>
      <c r="X106" t="s">
        <v>760</v>
      </c>
    </row>
    <row r="107" spans="1:24" hidden="1">
      <c r="A107" t="s">
        <v>293</v>
      </c>
      <c r="B107" s="6" t="s">
        <v>42</v>
      </c>
      <c r="C107" s="6" t="s">
        <v>1939</v>
      </c>
      <c r="D107" s="6" t="s">
        <v>115</v>
      </c>
      <c r="E107" t="s">
        <v>426</v>
      </c>
      <c r="G107" s="6" t="s">
        <v>109</v>
      </c>
      <c r="I107" t="s">
        <v>391</v>
      </c>
      <c r="J107" t="s">
        <v>287</v>
      </c>
      <c r="K107" t="s">
        <v>330</v>
      </c>
      <c r="L107" t="s">
        <v>331</v>
      </c>
      <c r="M107" t="s">
        <v>479</v>
      </c>
      <c r="N107" t="s">
        <v>519</v>
      </c>
      <c r="O107" t="s">
        <v>325</v>
      </c>
      <c r="P107" t="s">
        <v>364</v>
      </c>
      <c r="R107" t="str">
        <f t="shared" si="8"/>
        <v>GENDER</v>
      </c>
      <c r="S107" s="38" t="str">
        <f t="shared" si="9"/>
        <v>GEND_GBV
Unknown Age
Female
Violence Service Type: Physical and/or Emotional Violence
Numerator</v>
      </c>
      <c r="T107" t="str">
        <f t="shared" si="10"/>
        <v>gend_gbv.unknown.female.violence_service_type:.physical_emotional_violence..n</v>
      </c>
      <c r="U107" t="str">
        <f t="shared" si="7"/>
        <v>GEND_GBV Unknown Age Female Violence Service Type: Physical and/or Emotional Violence Numerator</v>
      </c>
      <c r="V107" t="s">
        <v>293</v>
      </c>
      <c r="W107" t="s">
        <v>1946</v>
      </c>
      <c r="X107" t="s">
        <v>764</v>
      </c>
    </row>
    <row r="108" spans="1:24" hidden="1">
      <c r="A108" t="s">
        <v>293</v>
      </c>
      <c r="B108" s="6" t="s">
        <v>42</v>
      </c>
      <c r="C108" s="6" t="s">
        <v>1939</v>
      </c>
      <c r="D108" s="6" t="s">
        <v>110</v>
      </c>
      <c r="E108" t="s">
        <v>426</v>
      </c>
      <c r="G108" s="6" t="s">
        <v>109</v>
      </c>
      <c r="I108" t="s">
        <v>391</v>
      </c>
      <c r="J108" t="s">
        <v>287</v>
      </c>
      <c r="K108" t="s">
        <v>330</v>
      </c>
      <c r="L108" t="s">
        <v>327</v>
      </c>
      <c r="M108" t="s">
        <v>479</v>
      </c>
      <c r="N108" t="s">
        <v>519</v>
      </c>
      <c r="O108" t="s">
        <v>325</v>
      </c>
      <c r="P108" t="s">
        <v>364</v>
      </c>
      <c r="R108" t="str">
        <f t="shared" si="8"/>
        <v>GENDER</v>
      </c>
      <c r="S108" s="38" t="str">
        <f t="shared" si="9"/>
        <v>GEND_GBV
Unknown Age
Male
Violence Service Type: Physical and/or Emotional Violence
Numerator</v>
      </c>
      <c r="T108" t="str">
        <f t="shared" si="10"/>
        <v>gend_gbv.unknown.male.violence_service_type:.physical_emotional_violence..n</v>
      </c>
      <c r="U108" t="str">
        <f t="shared" si="7"/>
        <v>GEND_GBV Unknown Age Male Violence Service Type: Physical and/or Emotional Violence Numerator</v>
      </c>
      <c r="V108" t="s">
        <v>293</v>
      </c>
      <c r="W108" t="s">
        <v>1949</v>
      </c>
      <c r="X108" t="s">
        <v>767</v>
      </c>
    </row>
    <row r="109" spans="1:24" hidden="1">
      <c r="A109" t="s">
        <v>293</v>
      </c>
      <c r="B109" s="6" t="s">
        <v>42</v>
      </c>
      <c r="C109" s="6" t="s">
        <v>121</v>
      </c>
      <c r="D109" s="6" t="s">
        <v>115</v>
      </c>
      <c r="E109" t="s">
        <v>427</v>
      </c>
      <c r="G109" s="6" t="s">
        <v>109</v>
      </c>
      <c r="I109" t="s">
        <v>391</v>
      </c>
      <c r="J109" t="s">
        <v>287</v>
      </c>
      <c r="K109" t="s">
        <v>359</v>
      </c>
      <c r="L109" t="s">
        <v>331</v>
      </c>
      <c r="M109" t="s">
        <v>479</v>
      </c>
      <c r="N109" t="s">
        <v>379</v>
      </c>
      <c r="O109" t="s">
        <v>325</v>
      </c>
      <c r="P109" t="s">
        <v>364</v>
      </c>
      <c r="R109" t="str">
        <f t="shared" si="8"/>
        <v>GENDER</v>
      </c>
      <c r="S109" s="38" t="str">
        <f t="shared" si="9"/>
        <v>GEND_GBV
&lt;10
Female
Violence Service Type: Sexual Violence
Numerator</v>
      </c>
      <c r="T109" t="str">
        <f t="shared" si="10"/>
        <v>gend_gbv.u10.female.violence_service_type:.sexual_violence..n</v>
      </c>
      <c r="U109" t="str">
        <f t="shared" si="7"/>
        <v>GEND_GBV &lt;10 Female Violence Service Type: Sexual Violence Numerator</v>
      </c>
      <c r="V109" t="s">
        <v>293</v>
      </c>
      <c r="W109" t="s">
        <v>647</v>
      </c>
      <c r="X109" t="s">
        <v>648</v>
      </c>
    </row>
    <row r="110" spans="1:24" hidden="1">
      <c r="A110" t="s">
        <v>293</v>
      </c>
      <c r="B110" s="6" t="s">
        <v>42</v>
      </c>
      <c r="C110" s="6" t="s">
        <v>121</v>
      </c>
      <c r="D110" s="6" t="s">
        <v>110</v>
      </c>
      <c r="E110" t="s">
        <v>427</v>
      </c>
      <c r="G110" s="6" t="s">
        <v>109</v>
      </c>
      <c r="I110" t="s">
        <v>391</v>
      </c>
      <c r="J110" t="s">
        <v>287</v>
      </c>
      <c r="K110" t="s">
        <v>359</v>
      </c>
      <c r="L110" t="s">
        <v>327</v>
      </c>
      <c r="M110" t="s">
        <v>479</v>
      </c>
      <c r="N110" t="s">
        <v>379</v>
      </c>
      <c r="O110" t="s">
        <v>325</v>
      </c>
      <c r="P110" t="s">
        <v>364</v>
      </c>
      <c r="R110" t="str">
        <f t="shared" si="8"/>
        <v>GENDER</v>
      </c>
      <c r="S110" s="38" t="str">
        <f t="shared" si="9"/>
        <v>GEND_GBV
&lt;10
Male
Violence Service Type: Sexual Violence
Numerator</v>
      </c>
      <c r="T110" t="str">
        <f t="shared" si="10"/>
        <v>gend_gbv.u10.male.violence_service_type:.sexual_violence..n</v>
      </c>
      <c r="U110" t="str">
        <f t="shared" si="7"/>
        <v>GEND_GBV &lt;10 Male Violence Service Type: Sexual Violence Numerator</v>
      </c>
      <c r="V110" t="s">
        <v>293</v>
      </c>
      <c r="W110" t="s">
        <v>653</v>
      </c>
      <c r="X110" t="s">
        <v>654</v>
      </c>
    </row>
    <row r="111" spans="1:24" hidden="1">
      <c r="A111" t="s">
        <v>293</v>
      </c>
      <c r="B111" s="6" t="s">
        <v>42</v>
      </c>
      <c r="C111" s="6" t="s">
        <v>137</v>
      </c>
      <c r="D111" s="6" t="s">
        <v>115</v>
      </c>
      <c r="E111" t="s">
        <v>427</v>
      </c>
      <c r="G111" s="6" t="s">
        <v>109</v>
      </c>
      <c r="I111" t="s">
        <v>391</v>
      </c>
      <c r="J111" t="s">
        <v>287</v>
      </c>
      <c r="K111" t="s">
        <v>346</v>
      </c>
      <c r="L111" t="s">
        <v>331</v>
      </c>
      <c r="M111" t="s">
        <v>479</v>
      </c>
      <c r="N111" t="s">
        <v>379</v>
      </c>
      <c r="O111" t="s">
        <v>325</v>
      </c>
      <c r="P111" t="s">
        <v>364</v>
      </c>
      <c r="R111" t="str">
        <f t="shared" si="8"/>
        <v>GENDER</v>
      </c>
      <c r="S111" s="38" t="str">
        <f t="shared" si="9"/>
        <v>GEND_GBV
10-14
Female
Violence Service Type: Sexual Violence
Numerator</v>
      </c>
      <c r="T111" t="str">
        <f t="shared" si="10"/>
        <v>gend_gbv.10_14.female.violence_service_type:.sexual_violence..n</v>
      </c>
      <c r="U111" t="str">
        <f t="shared" si="7"/>
        <v>GEND_GBV 10-14 Female Violence Service Type: Sexual Violence Numerator</v>
      </c>
      <c r="V111" t="s">
        <v>293</v>
      </c>
      <c r="W111" t="s">
        <v>659</v>
      </c>
      <c r="X111" t="s">
        <v>660</v>
      </c>
    </row>
    <row r="112" spans="1:24" hidden="1">
      <c r="A112" t="s">
        <v>293</v>
      </c>
      <c r="B112" s="6" t="s">
        <v>42</v>
      </c>
      <c r="C112" s="6" t="s">
        <v>137</v>
      </c>
      <c r="D112" s="6" t="s">
        <v>110</v>
      </c>
      <c r="E112" t="s">
        <v>427</v>
      </c>
      <c r="G112" s="6" t="s">
        <v>109</v>
      </c>
      <c r="I112" t="s">
        <v>391</v>
      </c>
      <c r="J112" t="s">
        <v>287</v>
      </c>
      <c r="K112" t="s">
        <v>346</v>
      </c>
      <c r="L112" t="s">
        <v>327</v>
      </c>
      <c r="M112" t="s">
        <v>479</v>
      </c>
      <c r="N112" t="s">
        <v>379</v>
      </c>
      <c r="O112" t="s">
        <v>325</v>
      </c>
      <c r="P112" t="s">
        <v>364</v>
      </c>
      <c r="R112" t="str">
        <f t="shared" si="8"/>
        <v>GENDER</v>
      </c>
      <c r="S112" s="38" t="str">
        <f t="shared" si="9"/>
        <v>GEND_GBV
10-14
Male
Violence Service Type: Sexual Violence
Numerator</v>
      </c>
      <c r="T112" t="str">
        <f t="shared" si="10"/>
        <v>gend_gbv.10_14.male.violence_service_type:.sexual_violence..n</v>
      </c>
      <c r="U112" t="str">
        <f t="shared" si="7"/>
        <v>GEND_GBV 10-14 Male Violence Service Type: Sexual Violence Numerator</v>
      </c>
      <c r="V112" t="s">
        <v>293</v>
      </c>
      <c r="W112" t="s">
        <v>665</v>
      </c>
      <c r="X112" t="s">
        <v>666</v>
      </c>
    </row>
    <row r="113" spans="1:24" hidden="1">
      <c r="A113" t="s">
        <v>293</v>
      </c>
      <c r="B113" s="6" t="s">
        <v>42</v>
      </c>
      <c r="C113" s="6" t="s">
        <v>122</v>
      </c>
      <c r="D113" s="6" t="s">
        <v>115</v>
      </c>
      <c r="E113" t="s">
        <v>427</v>
      </c>
      <c r="G113" s="6" t="s">
        <v>109</v>
      </c>
      <c r="I113" t="s">
        <v>391</v>
      </c>
      <c r="J113" t="s">
        <v>287</v>
      </c>
      <c r="K113" t="s">
        <v>349</v>
      </c>
      <c r="L113" t="s">
        <v>331</v>
      </c>
      <c r="M113" t="s">
        <v>479</v>
      </c>
      <c r="N113" t="s">
        <v>379</v>
      </c>
      <c r="O113" t="s">
        <v>325</v>
      </c>
      <c r="P113" t="s">
        <v>364</v>
      </c>
      <c r="R113" t="str">
        <f t="shared" si="8"/>
        <v>GENDER</v>
      </c>
      <c r="S113" s="38" t="str">
        <f t="shared" si="9"/>
        <v>GEND_GBV
15-19
Female
Violence Service Type: Sexual Violence
Numerator</v>
      </c>
      <c r="T113" t="str">
        <f t="shared" si="10"/>
        <v>gend_gbv.15_19.female.violence_service_type:.sexual_violence..n</v>
      </c>
      <c r="U113" t="str">
        <f t="shared" si="7"/>
        <v>GEND_GBV 15-19 Female Violence Service Type: Sexual Violence Numerator</v>
      </c>
      <c r="V113" t="s">
        <v>293</v>
      </c>
      <c r="W113" t="s">
        <v>671</v>
      </c>
      <c r="X113" t="s">
        <v>672</v>
      </c>
    </row>
    <row r="114" spans="1:24" hidden="1">
      <c r="A114" t="s">
        <v>293</v>
      </c>
      <c r="B114" s="6" t="s">
        <v>42</v>
      </c>
      <c r="C114" s="6" t="s">
        <v>122</v>
      </c>
      <c r="D114" s="6" t="s">
        <v>110</v>
      </c>
      <c r="E114" t="s">
        <v>427</v>
      </c>
      <c r="G114" s="6" t="s">
        <v>109</v>
      </c>
      <c r="I114" t="s">
        <v>391</v>
      </c>
      <c r="J114" t="s">
        <v>287</v>
      </c>
      <c r="K114" t="s">
        <v>349</v>
      </c>
      <c r="L114" t="s">
        <v>327</v>
      </c>
      <c r="M114" t="s">
        <v>479</v>
      </c>
      <c r="N114" t="s">
        <v>379</v>
      </c>
      <c r="O114" t="s">
        <v>325</v>
      </c>
      <c r="P114" t="s">
        <v>364</v>
      </c>
      <c r="R114" t="str">
        <f t="shared" si="8"/>
        <v>GENDER</v>
      </c>
      <c r="S114" s="38" t="str">
        <f t="shared" si="9"/>
        <v>GEND_GBV
15-19
Male
Violence Service Type: Sexual Violence
Numerator</v>
      </c>
      <c r="T114" t="str">
        <f t="shared" si="10"/>
        <v>gend_gbv.15_19.male.violence_service_type:.sexual_violence..n</v>
      </c>
      <c r="U114" t="str">
        <f t="shared" si="7"/>
        <v>GEND_GBV 15-19 Male Violence Service Type: Sexual Violence Numerator</v>
      </c>
      <c r="V114" t="s">
        <v>293</v>
      </c>
      <c r="W114" t="s">
        <v>677</v>
      </c>
      <c r="X114" t="s">
        <v>678</v>
      </c>
    </row>
    <row r="115" spans="1:24" hidden="1">
      <c r="A115" t="s">
        <v>293</v>
      </c>
      <c r="B115" s="6" t="s">
        <v>42</v>
      </c>
      <c r="C115" s="6" t="s">
        <v>123</v>
      </c>
      <c r="D115" s="6" t="s">
        <v>115</v>
      </c>
      <c r="E115" t="s">
        <v>427</v>
      </c>
      <c r="G115" s="6" t="s">
        <v>109</v>
      </c>
      <c r="I115" t="s">
        <v>391</v>
      </c>
      <c r="J115" t="s">
        <v>287</v>
      </c>
      <c r="K115" t="s">
        <v>350</v>
      </c>
      <c r="L115" t="s">
        <v>331</v>
      </c>
      <c r="M115" t="s">
        <v>479</v>
      </c>
      <c r="N115" t="s">
        <v>379</v>
      </c>
      <c r="O115" t="s">
        <v>325</v>
      </c>
      <c r="P115" t="s">
        <v>364</v>
      </c>
      <c r="R115" t="str">
        <f t="shared" si="8"/>
        <v>GENDER</v>
      </c>
      <c r="S115" s="38" t="str">
        <f t="shared" si="9"/>
        <v>GEND_GBV
20-24
Female
Violence Service Type: Sexual Violence
Numerator</v>
      </c>
      <c r="T115" t="str">
        <f t="shared" si="10"/>
        <v>gend_gbv.20_24.female.violence_service_type:.sexual_violence..n</v>
      </c>
      <c r="U115" t="str">
        <f t="shared" si="7"/>
        <v>GEND_GBV 20-24 Female Violence Service Type: Sexual Violence Numerator</v>
      </c>
      <c r="V115" t="s">
        <v>293</v>
      </c>
      <c r="W115" t="s">
        <v>683</v>
      </c>
      <c r="X115" t="s">
        <v>684</v>
      </c>
    </row>
    <row r="116" spans="1:24" hidden="1">
      <c r="A116" t="s">
        <v>293</v>
      </c>
      <c r="B116" s="6" t="s">
        <v>42</v>
      </c>
      <c r="C116" s="6" t="s">
        <v>123</v>
      </c>
      <c r="D116" s="6" t="s">
        <v>110</v>
      </c>
      <c r="E116" t="s">
        <v>427</v>
      </c>
      <c r="G116" s="6" t="s">
        <v>109</v>
      </c>
      <c r="I116" t="s">
        <v>391</v>
      </c>
      <c r="J116" t="s">
        <v>287</v>
      </c>
      <c r="K116" t="s">
        <v>350</v>
      </c>
      <c r="L116" t="s">
        <v>327</v>
      </c>
      <c r="M116" t="s">
        <v>479</v>
      </c>
      <c r="N116" t="s">
        <v>379</v>
      </c>
      <c r="O116" t="s">
        <v>325</v>
      </c>
      <c r="P116" t="s">
        <v>364</v>
      </c>
      <c r="R116" t="str">
        <f t="shared" si="8"/>
        <v>GENDER</v>
      </c>
      <c r="S116" s="38" t="str">
        <f t="shared" si="9"/>
        <v>GEND_GBV
20-24
Male
Violence Service Type: Sexual Violence
Numerator</v>
      </c>
      <c r="T116" t="str">
        <f t="shared" si="10"/>
        <v>gend_gbv.20_24.male.violence_service_type:.sexual_violence..n</v>
      </c>
      <c r="U116" t="str">
        <f t="shared" si="7"/>
        <v>GEND_GBV 20-24 Male Violence Service Type: Sexual Violence Numerator</v>
      </c>
      <c r="V116" t="s">
        <v>293</v>
      </c>
      <c r="W116" t="s">
        <v>689</v>
      </c>
      <c r="X116" t="s">
        <v>690</v>
      </c>
    </row>
    <row r="117" spans="1:24" hidden="1">
      <c r="A117" t="s">
        <v>293</v>
      </c>
      <c r="B117" s="6" t="s">
        <v>42</v>
      </c>
      <c r="C117" s="6" t="s">
        <v>124</v>
      </c>
      <c r="D117" s="6" t="s">
        <v>115</v>
      </c>
      <c r="E117" t="s">
        <v>427</v>
      </c>
      <c r="G117" s="6" t="s">
        <v>109</v>
      </c>
      <c r="I117" t="s">
        <v>391</v>
      </c>
      <c r="J117" t="s">
        <v>287</v>
      </c>
      <c r="K117" t="s">
        <v>351</v>
      </c>
      <c r="L117" t="s">
        <v>331</v>
      </c>
      <c r="M117" t="s">
        <v>479</v>
      </c>
      <c r="N117" t="s">
        <v>379</v>
      </c>
      <c r="O117" t="s">
        <v>325</v>
      </c>
      <c r="P117" t="s">
        <v>364</v>
      </c>
      <c r="R117" t="str">
        <f t="shared" si="8"/>
        <v>GENDER</v>
      </c>
      <c r="S117" s="38" t="str">
        <f t="shared" si="9"/>
        <v>GEND_GBV
25-29
Female
Violence Service Type: Sexual Violence
Numerator</v>
      </c>
      <c r="T117" t="str">
        <f t="shared" si="10"/>
        <v>gend_gbv.25_29.female.violence_service_type:.sexual_violence..n</v>
      </c>
      <c r="U117" t="str">
        <f t="shared" si="7"/>
        <v>GEND_GBV 25-29 Female Violence Service Type: Sexual Violence Numerator</v>
      </c>
      <c r="V117" t="s">
        <v>293</v>
      </c>
      <c r="W117" t="s">
        <v>695</v>
      </c>
      <c r="X117" t="s">
        <v>696</v>
      </c>
    </row>
    <row r="118" spans="1:24" hidden="1">
      <c r="A118" t="s">
        <v>293</v>
      </c>
      <c r="B118" s="6" t="s">
        <v>42</v>
      </c>
      <c r="C118" s="6" t="s">
        <v>124</v>
      </c>
      <c r="D118" s="6" t="s">
        <v>110</v>
      </c>
      <c r="E118" t="s">
        <v>427</v>
      </c>
      <c r="G118" s="6" t="s">
        <v>109</v>
      </c>
      <c r="I118" t="s">
        <v>391</v>
      </c>
      <c r="J118" t="s">
        <v>287</v>
      </c>
      <c r="K118" t="s">
        <v>351</v>
      </c>
      <c r="L118" t="s">
        <v>327</v>
      </c>
      <c r="M118" t="s">
        <v>479</v>
      </c>
      <c r="N118" t="s">
        <v>379</v>
      </c>
      <c r="O118" t="s">
        <v>325</v>
      </c>
      <c r="P118" t="s">
        <v>364</v>
      </c>
      <c r="R118" t="str">
        <f t="shared" si="8"/>
        <v>GENDER</v>
      </c>
      <c r="S118" s="38" t="str">
        <f t="shared" si="9"/>
        <v>GEND_GBV
25-29
Male
Violence Service Type: Sexual Violence
Numerator</v>
      </c>
      <c r="T118" t="str">
        <f t="shared" si="10"/>
        <v>gend_gbv.25_29.male.violence_service_type:.sexual_violence..n</v>
      </c>
      <c r="U118" t="str">
        <f t="shared" si="7"/>
        <v>GEND_GBV 25-29 Male Violence Service Type: Sexual Violence Numerator</v>
      </c>
      <c r="V118" t="s">
        <v>293</v>
      </c>
      <c r="W118" t="s">
        <v>701</v>
      </c>
      <c r="X118" t="s">
        <v>702</v>
      </c>
    </row>
    <row r="119" spans="1:24" hidden="1">
      <c r="A119" t="s">
        <v>293</v>
      </c>
      <c r="B119" s="6" t="s">
        <v>42</v>
      </c>
      <c r="C119" s="6" t="s">
        <v>125</v>
      </c>
      <c r="D119" s="6" t="s">
        <v>115</v>
      </c>
      <c r="E119" t="s">
        <v>427</v>
      </c>
      <c r="G119" s="6" t="s">
        <v>109</v>
      </c>
      <c r="I119" t="s">
        <v>391</v>
      </c>
      <c r="J119" t="s">
        <v>287</v>
      </c>
      <c r="K119" t="s">
        <v>352</v>
      </c>
      <c r="L119" t="s">
        <v>331</v>
      </c>
      <c r="M119" t="s">
        <v>479</v>
      </c>
      <c r="N119" t="s">
        <v>379</v>
      </c>
      <c r="O119" t="s">
        <v>325</v>
      </c>
      <c r="P119" t="s">
        <v>364</v>
      </c>
      <c r="R119" t="str">
        <f t="shared" si="8"/>
        <v>GENDER</v>
      </c>
      <c r="S119" s="38" t="str">
        <f t="shared" si="9"/>
        <v>GEND_GBV
30-34
Female
Violence Service Type: Sexual Violence
Numerator</v>
      </c>
      <c r="T119" t="str">
        <f t="shared" si="10"/>
        <v>gend_gbv.30_34.female.violence_service_type:.sexual_violence..n</v>
      </c>
      <c r="U119" t="str">
        <f t="shared" si="7"/>
        <v>GEND_GBV 30-34 Female Violence Service Type: Sexual Violence Numerator</v>
      </c>
      <c r="V119" t="s">
        <v>293</v>
      </c>
      <c r="W119" t="s">
        <v>707</v>
      </c>
      <c r="X119" t="s">
        <v>708</v>
      </c>
    </row>
    <row r="120" spans="1:24" hidden="1">
      <c r="A120" t="s">
        <v>293</v>
      </c>
      <c r="B120" s="6" t="s">
        <v>42</v>
      </c>
      <c r="C120" s="6" t="s">
        <v>125</v>
      </c>
      <c r="D120" s="6" t="s">
        <v>110</v>
      </c>
      <c r="E120" t="s">
        <v>427</v>
      </c>
      <c r="G120" s="6" t="s">
        <v>109</v>
      </c>
      <c r="I120" t="s">
        <v>391</v>
      </c>
      <c r="J120" t="s">
        <v>287</v>
      </c>
      <c r="K120" t="s">
        <v>352</v>
      </c>
      <c r="L120" t="s">
        <v>327</v>
      </c>
      <c r="M120" t="s">
        <v>479</v>
      </c>
      <c r="N120" t="s">
        <v>379</v>
      </c>
      <c r="O120" t="s">
        <v>325</v>
      </c>
      <c r="P120" t="s">
        <v>364</v>
      </c>
      <c r="R120" t="str">
        <f t="shared" si="8"/>
        <v>GENDER</v>
      </c>
      <c r="S120" s="38" t="str">
        <f t="shared" si="9"/>
        <v>GEND_GBV
30-34
Male
Violence Service Type: Sexual Violence
Numerator</v>
      </c>
      <c r="T120" t="str">
        <f t="shared" si="10"/>
        <v>gend_gbv.30_34.male.violence_service_type:.sexual_violence..n</v>
      </c>
      <c r="U120" t="str">
        <f t="shared" si="7"/>
        <v>GEND_GBV 30-34 Male Violence Service Type: Sexual Violence Numerator</v>
      </c>
      <c r="V120" t="s">
        <v>293</v>
      </c>
      <c r="W120" t="s">
        <v>713</v>
      </c>
      <c r="X120" t="s">
        <v>714</v>
      </c>
    </row>
    <row r="121" spans="1:24" hidden="1">
      <c r="A121" t="s">
        <v>293</v>
      </c>
      <c r="B121" s="6" t="s">
        <v>42</v>
      </c>
      <c r="C121" s="6" t="s">
        <v>126</v>
      </c>
      <c r="D121" s="6" t="s">
        <v>115</v>
      </c>
      <c r="E121" t="s">
        <v>427</v>
      </c>
      <c r="G121" s="6" t="s">
        <v>109</v>
      </c>
      <c r="I121" t="s">
        <v>391</v>
      </c>
      <c r="J121" t="s">
        <v>287</v>
      </c>
      <c r="K121" t="s">
        <v>353</v>
      </c>
      <c r="L121" t="s">
        <v>331</v>
      </c>
      <c r="M121" t="s">
        <v>479</v>
      </c>
      <c r="N121" t="s">
        <v>379</v>
      </c>
      <c r="O121" t="s">
        <v>325</v>
      </c>
      <c r="P121" t="s">
        <v>364</v>
      </c>
      <c r="R121" t="str">
        <f t="shared" si="8"/>
        <v>GENDER</v>
      </c>
      <c r="S121" s="38" t="str">
        <f t="shared" si="9"/>
        <v>GEND_GBV
35-39
Female
Violence Service Type: Sexual Violence
Numerator</v>
      </c>
      <c r="T121" t="str">
        <f t="shared" si="10"/>
        <v>gend_gbv.35_39.female.violence_service_type:.sexual_violence..n</v>
      </c>
      <c r="U121" t="str">
        <f t="shared" si="7"/>
        <v>GEND_GBV 35-39 Female Violence Service Type: Sexual Violence Numerator</v>
      </c>
      <c r="V121" t="s">
        <v>293</v>
      </c>
      <c r="W121" t="s">
        <v>719</v>
      </c>
      <c r="X121" t="s">
        <v>720</v>
      </c>
    </row>
    <row r="122" spans="1:24" hidden="1">
      <c r="A122" t="s">
        <v>293</v>
      </c>
      <c r="B122" s="6" t="s">
        <v>42</v>
      </c>
      <c r="C122" s="6" t="s">
        <v>126</v>
      </c>
      <c r="D122" s="6" t="s">
        <v>110</v>
      </c>
      <c r="E122" t="s">
        <v>427</v>
      </c>
      <c r="G122" s="6" t="s">
        <v>109</v>
      </c>
      <c r="I122" t="s">
        <v>391</v>
      </c>
      <c r="J122" t="s">
        <v>287</v>
      </c>
      <c r="K122" t="s">
        <v>353</v>
      </c>
      <c r="L122" t="s">
        <v>327</v>
      </c>
      <c r="M122" t="s">
        <v>479</v>
      </c>
      <c r="N122" t="s">
        <v>379</v>
      </c>
      <c r="O122" t="s">
        <v>325</v>
      </c>
      <c r="P122" t="s">
        <v>364</v>
      </c>
      <c r="R122" t="str">
        <f t="shared" si="8"/>
        <v>GENDER</v>
      </c>
      <c r="S122" s="38" t="str">
        <f t="shared" si="9"/>
        <v>GEND_GBV
35-39
Male
Violence Service Type: Sexual Violence
Numerator</v>
      </c>
      <c r="T122" t="str">
        <f t="shared" si="10"/>
        <v>gend_gbv.35_39.male.violence_service_type:.sexual_violence..n</v>
      </c>
      <c r="U122" t="str">
        <f t="shared" si="7"/>
        <v>GEND_GBV 35-39 Male Violence Service Type: Sexual Violence Numerator</v>
      </c>
      <c r="V122" t="s">
        <v>293</v>
      </c>
      <c r="W122" t="s">
        <v>725</v>
      </c>
      <c r="X122" t="s">
        <v>726</v>
      </c>
    </row>
    <row r="123" spans="1:24" hidden="1">
      <c r="A123" t="s">
        <v>293</v>
      </c>
      <c r="B123" s="6" t="s">
        <v>42</v>
      </c>
      <c r="C123" s="6" t="s">
        <v>127</v>
      </c>
      <c r="D123" s="6" t="s">
        <v>115</v>
      </c>
      <c r="E123" t="s">
        <v>427</v>
      </c>
      <c r="G123" s="6" t="s">
        <v>109</v>
      </c>
      <c r="I123" t="s">
        <v>391</v>
      </c>
      <c r="J123" t="s">
        <v>287</v>
      </c>
      <c r="K123" t="s">
        <v>354</v>
      </c>
      <c r="L123" t="s">
        <v>331</v>
      </c>
      <c r="M123" t="s">
        <v>479</v>
      </c>
      <c r="N123" t="s">
        <v>379</v>
      </c>
      <c r="O123" t="s">
        <v>325</v>
      </c>
      <c r="P123" t="s">
        <v>364</v>
      </c>
      <c r="R123" t="str">
        <f t="shared" si="8"/>
        <v>GENDER</v>
      </c>
      <c r="S123" s="38" t="str">
        <f t="shared" si="9"/>
        <v>GEND_GBV
40-44
Female
Violence Service Type: Sexual Violence
Numerator</v>
      </c>
      <c r="T123" t="str">
        <f t="shared" si="10"/>
        <v>gend_gbv.40_44.female.violence_service_type:.sexual_violence..n</v>
      </c>
      <c r="U123" t="str">
        <f t="shared" si="7"/>
        <v>GEND_GBV 40-44 Female Violence Service Type: Sexual Violence Numerator</v>
      </c>
      <c r="V123" t="s">
        <v>293</v>
      </c>
      <c r="W123" t="s">
        <v>731</v>
      </c>
      <c r="X123" t="s">
        <v>732</v>
      </c>
    </row>
    <row r="124" spans="1:24" hidden="1">
      <c r="A124" t="s">
        <v>293</v>
      </c>
      <c r="B124" s="6" t="s">
        <v>42</v>
      </c>
      <c r="C124" s="6" t="s">
        <v>127</v>
      </c>
      <c r="D124" s="6" t="s">
        <v>110</v>
      </c>
      <c r="E124" t="s">
        <v>427</v>
      </c>
      <c r="G124" s="6" t="s">
        <v>109</v>
      </c>
      <c r="I124" t="s">
        <v>391</v>
      </c>
      <c r="J124" t="s">
        <v>287</v>
      </c>
      <c r="K124" t="s">
        <v>354</v>
      </c>
      <c r="L124" t="s">
        <v>327</v>
      </c>
      <c r="M124" t="s">
        <v>479</v>
      </c>
      <c r="N124" t="s">
        <v>379</v>
      </c>
      <c r="O124" t="s">
        <v>325</v>
      </c>
      <c r="P124" t="s">
        <v>364</v>
      </c>
      <c r="R124" t="str">
        <f t="shared" si="8"/>
        <v>GENDER</v>
      </c>
      <c r="S124" s="38" t="str">
        <f t="shared" si="9"/>
        <v>GEND_GBV
40-44
Male
Violence Service Type: Sexual Violence
Numerator</v>
      </c>
      <c r="T124" t="str">
        <f t="shared" si="10"/>
        <v>gend_gbv.40_44.male.violence_service_type:.sexual_violence..n</v>
      </c>
      <c r="U124" t="str">
        <f t="shared" si="7"/>
        <v>GEND_GBV 40-44 Male Violence Service Type: Sexual Violence Numerator</v>
      </c>
      <c r="V124" t="s">
        <v>293</v>
      </c>
      <c r="W124" t="s">
        <v>737</v>
      </c>
      <c r="X124" t="s">
        <v>738</v>
      </c>
    </row>
    <row r="125" spans="1:24" hidden="1">
      <c r="A125" t="s">
        <v>293</v>
      </c>
      <c r="B125" s="6" t="s">
        <v>42</v>
      </c>
      <c r="C125" s="6" t="s">
        <v>128</v>
      </c>
      <c r="D125" s="6" t="s">
        <v>115</v>
      </c>
      <c r="E125" t="s">
        <v>427</v>
      </c>
      <c r="G125" s="6" t="s">
        <v>109</v>
      </c>
      <c r="I125" t="s">
        <v>391</v>
      </c>
      <c r="J125" t="s">
        <v>287</v>
      </c>
      <c r="K125" t="s">
        <v>355</v>
      </c>
      <c r="L125" t="s">
        <v>331</v>
      </c>
      <c r="M125" t="s">
        <v>479</v>
      </c>
      <c r="N125" t="s">
        <v>379</v>
      </c>
      <c r="O125" t="s">
        <v>325</v>
      </c>
      <c r="P125" t="s">
        <v>364</v>
      </c>
      <c r="R125" t="str">
        <f t="shared" si="8"/>
        <v>GENDER</v>
      </c>
      <c r="S125" s="38" t="str">
        <f t="shared" si="9"/>
        <v>GEND_GBV
45-49
Female
Violence Service Type: Sexual Violence
Numerator</v>
      </c>
      <c r="T125" t="str">
        <f t="shared" si="10"/>
        <v>gend_gbv.45_49.female.violence_service_type:.sexual_violence..n</v>
      </c>
      <c r="U125" t="str">
        <f t="shared" si="7"/>
        <v>GEND_GBV 45-49 Female Violence Service Type: Sexual Violence Numerator</v>
      </c>
      <c r="V125" t="s">
        <v>293</v>
      </c>
      <c r="W125" t="s">
        <v>743</v>
      </c>
      <c r="X125" t="s">
        <v>744</v>
      </c>
    </row>
    <row r="126" spans="1:24" hidden="1">
      <c r="A126" t="s">
        <v>293</v>
      </c>
      <c r="B126" s="6" t="s">
        <v>42</v>
      </c>
      <c r="C126" s="6" t="s">
        <v>128</v>
      </c>
      <c r="D126" s="6" t="s">
        <v>110</v>
      </c>
      <c r="E126" t="s">
        <v>427</v>
      </c>
      <c r="G126" s="6" t="s">
        <v>109</v>
      </c>
      <c r="I126" t="s">
        <v>391</v>
      </c>
      <c r="J126" t="s">
        <v>287</v>
      </c>
      <c r="K126" t="s">
        <v>355</v>
      </c>
      <c r="L126" t="s">
        <v>327</v>
      </c>
      <c r="M126" t="s">
        <v>479</v>
      </c>
      <c r="N126" t="s">
        <v>379</v>
      </c>
      <c r="O126" t="s">
        <v>325</v>
      </c>
      <c r="P126" t="s">
        <v>364</v>
      </c>
      <c r="R126" t="str">
        <f t="shared" si="8"/>
        <v>GENDER</v>
      </c>
      <c r="S126" s="38" t="str">
        <f t="shared" si="9"/>
        <v>GEND_GBV
45-49
Male
Violence Service Type: Sexual Violence
Numerator</v>
      </c>
      <c r="T126" t="str">
        <f t="shared" si="10"/>
        <v>gend_gbv.45_49.male.violence_service_type:.sexual_violence..n</v>
      </c>
      <c r="U126" t="str">
        <f t="shared" si="7"/>
        <v>GEND_GBV 45-49 Male Violence Service Type: Sexual Violence Numerator</v>
      </c>
      <c r="V126" t="s">
        <v>293</v>
      </c>
      <c r="W126" t="s">
        <v>749</v>
      </c>
      <c r="X126" t="s">
        <v>750</v>
      </c>
    </row>
    <row r="127" spans="1:24" hidden="1">
      <c r="A127" t="s">
        <v>293</v>
      </c>
      <c r="B127" s="6" t="s">
        <v>42</v>
      </c>
      <c r="C127" s="6" t="s">
        <v>129</v>
      </c>
      <c r="D127" s="6" t="s">
        <v>115</v>
      </c>
      <c r="E127" t="s">
        <v>427</v>
      </c>
      <c r="G127" s="6" t="s">
        <v>109</v>
      </c>
      <c r="I127" t="s">
        <v>391</v>
      </c>
      <c r="J127" t="s">
        <v>287</v>
      </c>
      <c r="K127" t="s">
        <v>362</v>
      </c>
      <c r="L127" t="s">
        <v>331</v>
      </c>
      <c r="M127" t="s">
        <v>479</v>
      </c>
      <c r="N127" t="s">
        <v>379</v>
      </c>
      <c r="O127" t="s">
        <v>325</v>
      </c>
      <c r="P127" t="s">
        <v>364</v>
      </c>
      <c r="R127" t="str">
        <f t="shared" si="8"/>
        <v>GENDER</v>
      </c>
      <c r="S127" s="38" t="str">
        <f t="shared" si="9"/>
        <v>GEND_GBV
50+
Female
Violence Service Type: Sexual Violence
Numerator</v>
      </c>
      <c r="T127" t="str">
        <f t="shared" si="10"/>
        <v>gend_gbv.o50.female.violence_service_type:.sexual_violence..n</v>
      </c>
      <c r="U127" t="str">
        <f t="shared" si="7"/>
        <v>GEND_GBV 50+ Female Violence Service Type: Sexual Violence Numerator</v>
      </c>
      <c r="V127" t="s">
        <v>293</v>
      </c>
      <c r="W127" t="s">
        <v>755</v>
      </c>
      <c r="X127" t="s">
        <v>756</v>
      </c>
    </row>
    <row r="128" spans="1:24" hidden="1">
      <c r="A128" t="s">
        <v>293</v>
      </c>
      <c r="B128" s="6" t="s">
        <v>42</v>
      </c>
      <c r="C128" s="6" t="s">
        <v>129</v>
      </c>
      <c r="D128" s="6" t="s">
        <v>110</v>
      </c>
      <c r="E128" t="s">
        <v>427</v>
      </c>
      <c r="G128" s="6" t="s">
        <v>109</v>
      </c>
      <c r="I128" t="s">
        <v>391</v>
      </c>
      <c r="J128" t="s">
        <v>287</v>
      </c>
      <c r="K128" t="s">
        <v>362</v>
      </c>
      <c r="L128" t="s">
        <v>327</v>
      </c>
      <c r="M128" t="s">
        <v>479</v>
      </c>
      <c r="N128" t="s">
        <v>379</v>
      </c>
      <c r="O128" t="s">
        <v>325</v>
      </c>
      <c r="P128" t="s">
        <v>364</v>
      </c>
      <c r="R128" t="str">
        <f t="shared" si="8"/>
        <v>GENDER</v>
      </c>
      <c r="S128" s="38" t="str">
        <f t="shared" si="9"/>
        <v>GEND_GBV
50+
Male
Violence Service Type: Sexual Violence
Numerator</v>
      </c>
      <c r="T128" t="str">
        <f t="shared" si="10"/>
        <v>gend_gbv.o50.male.violence_service_type:.sexual_violence..n</v>
      </c>
      <c r="U128" t="str">
        <f t="shared" si="7"/>
        <v>GEND_GBV 50+ Male Violence Service Type: Sexual Violence Numerator</v>
      </c>
      <c r="V128" t="s">
        <v>293</v>
      </c>
      <c r="W128" t="s">
        <v>761</v>
      </c>
      <c r="X128" t="s">
        <v>762</v>
      </c>
    </row>
    <row r="129" spans="1:24" hidden="1">
      <c r="A129" t="s">
        <v>293</v>
      </c>
      <c r="B129" s="6" t="s">
        <v>42</v>
      </c>
      <c r="C129" s="6" t="s">
        <v>1939</v>
      </c>
      <c r="D129" s="6" t="s">
        <v>115</v>
      </c>
      <c r="E129" t="s">
        <v>427</v>
      </c>
      <c r="G129" s="6" t="s">
        <v>109</v>
      </c>
      <c r="I129" t="s">
        <v>391</v>
      </c>
      <c r="J129" t="s">
        <v>287</v>
      </c>
      <c r="K129" t="s">
        <v>330</v>
      </c>
      <c r="L129" t="s">
        <v>331</v>
      </c>
      <c r="M129" t="s">
        <v>479</v>
      </c>
      <c r="N129" t="s">
        <v>379</v>
      </c>
      <c r="O129" t="s">
        <v>325</v>
      </c>
      <c r="P129" t="s">
        <v>364</v>
      </c>
      <c r="R129" t="str">
        <f t="shared" si="8"/>
        <v>GENDER</v>
      </c>
      <c r="S129" s="38" t="str">
        <f t="shared" si="9"/>
        <v>GEND_GBV
Unknown Age
Female
Violence Service Type: Sexual Violence
Numerator</v>
      </c>
      <c r="T129" t="str">
        <f t="shared" si="10"/>
        <v>gend_gbv.unknown.female.violence_service_type:.sexual_violence..n</v>
      </c>
      <c r="U129" t="str">
        <f t="shared" si="7"/>
        <v>GEND_GBV Unknown Age Female Violence Service Type: Sexual Violence Numerator</v>
      </c>
      <c r="V129" t="s">
        <v>293</v>
      </c>
      <c r="W129" t="s">
        <v>1947</v>
      </c>
      <c r="X129" t="s">
        <v>765</v>
      </c>
    </row>
    <row r="130" spans="1:24" hidden="1">
      <c r="A130" t="s">
        <v>293</v>
      </c>
      <c r="B130" s="6" t="s">
        <v>42</v>
      </c>
      <c r="C130" s="6" t="s">
        <v>1939</v>
      </c>
      <c r="D130" s="6" t="s">
        <v>110</v>
      </c>
      <c r="E130" t="s">
        <v>427</v>
      </c>
      <c r="G130" s="6" t="s">
        <v>109</v>
      </c>
      <c r="I130" t="s">
        <v>391</v>
      </c>
      <c r="J130" t="s">
        <v>287</v>
      </c>
      <c r="K130" t="s">
        <v>330</v>
      </c>
      <c r="L130" t="s">
        <v>327</v>
      </c>
      <c r="M130" t="s">
        <v>479</v>
      </c>
      <c r="N130" t="s">
        <v>379</v>
      </c>
      <c r="O130" t="s">
        <v>325</v>
      </c>
      <c r="P130" t="s">
        <v>364</v>
      </c>
      <c r="R130" t="str">
        <f t="shared" si="8"/>
        <v>GENDER</v>
      </c>
      <c r="S130" s="38" t="str">
        <f t="shared" si="9"/>
        <v>GEND_GBV
Unknown Age
Male
Violence Service Type: Sexual Violence
Numerator</v>
      </c>
      <c r="T130" t="str">
        <f t="shared" si="10"/>
        <v>gend_gbv.unknown.male.violence_service_type:.sexual_violence..n</v>
      </c>
      <c r="U130" t="str">
        <f t="shared" ref="U130:U193" si="11">_xlfn.TEXTJOIN(" ",TRUE,B130:G130)</f>
        <v>GEND_GBV Unknown Age Male Violence Service Type: Sexual Violence Numerator</v>
      </c>
      <c r="V130" t="s">
        <v>293</v>
      </c>
      <c r="W130" t="s">
        <v>1950</v>
      </c>
      <c r="X130" t="s">
        <v>768</v>
      </c>
    </row>
    <row r="131" spans="1:24" hidden="1">
      <c r="A131" t="s">
        <v>297</v>
      </c>
      <c r="B131" s="6" t="s">
        <v>58</v>
      </c>
      <c r="C131" s="6" t="s">
        <v>134</v>
      </c>
      <c r="D131" s="6" t="s">
        <v>115</v>
      </c>
      <c r="E131" t="s">
        <v>325</v>
      </c>
      <c r="G131" s="6" t="s">
        <v>109</v>
      </c>
      <c r="I131" t="s">
        <v>392</v>
      </c>
      <c r="J131" t="s">
        <v>301</v>
      </c>
      <c r="K131" t="s">
        <v>361</v>
      </c>
      <c r="L131" t="s">
        <v>331</v>
      </c>
      <c r="M131" t="s">
        <v>325</v>
      </c>
      <c r="N131" t="s">
        <v>325</v>
      </c>
      <c r="O131" t="s">
        <v>325</v>
      </c>
      <c r="P131" t="s">
        <v>364</v>
      </c>
      <c r="R131" t="str">
        <f t="shared" ref="R131:R194" si="12">A131</f>
        <v>KP</v>
      </c>
      <c r="S131" s="38" t="str">
        <f t="shared" ref="S131:S194" si="13">_xlfn.TEXTJOIN(CHAR(10),TRUE,B131:G131)</f>
        <v>TX_CURR_VERIFY
&lt;20
Female
Numerator</v>
      </c>
      <c r="T131" t="str">
        <f t="shared" ref="T131:T194" si="14">_xlfn.TEXTJOIN(".",FALSE,J131:P131)</f>
        <v>tx_curr_verify.u20.female....n</v>
      </c>
      <c r="U131" t="str">
        <f t="shared" si="11"/>
        <v>TX_CURR_VERIFY &lt;20 Female Numerator</v>
      </c>
      <c r="V131" t="s">
        <v>297</v>
      </c>
      <c r="W131" t="s">
        <v>1349</v>
      </c>
      <c r="X131" t="s">
        <v>1350</v>
      </c>
    </row>
    <row r="132" spans="1:24" hidden="1">
      <c r="A132" t="s">
        <v>297</v>
      </c>
      <c r="B132" s="6" t="s">
        <v>58</v>
      </c>
      <c r="C132" s="6" t="s">
        <v>134</v>
      </c>
      <c r="D132" s="6" t="s">
        <v>110</v>
      </c>
      <c r="E132" t="s">
        <v>325</v>
      </c>
      <c r="G132" s="6" t="s">
        <v>109</v>
      </c>
      <c r="I132" t="s">
        <v>392</v>
      </c>
      <c r="J132" t="s">
        <v>301</v>
      </c>
      <c r="K132" t="s">
        <v>361</v>
      </c>
      <c r="L132" t="s">
        <v>327</v>
      </c>
      <c r="M132" t="s">
        <v>325</v>
      </c>
      <c r="N132" t="s">
        <v>325</v>
      </c>
      <c r="O132" t="s">
        <v>325</v>
      </c>
      <c r="P132" t="s">
        <v>364</v>
      </c>
      <c r="R132" t="str">
        <f t="shared" si="12"/>
        <v>KP</v>
      </c>
      <c r="S132" s="38" t="str">
        <f t="shared" si="13"/>
        <v>TX_CURR_VERIFY
&lt;20
Male
Numerator</v>
      </c>
      <c r="T132" t="str">
        <f t="shared" si="14"/>
        <v>tx_curr_verify.u20.male....n</v>
      </c>
      <c r="U132" t="str">
        <f t="shared" si="11"/>
        <v>TX_CURR_VERIFY &lt;20 Male Numerator</v>
      </c>
      <c r="V132" t="s">
        <v>297</v>
      </c>
      <c r="W132" t="s">
        <v>1351</v>
      </c>
      <c r="X132" t="s">
        <v>1352</v>
      </c>
    </row>
    <row r="133" spans="1:24" hidden="1">
      <c r="A133" t="s">
        <v>297</v>
      </c>
      <c r="B133" s="6" t="s">
        <v>58</v>
      </c>
      <c r="C133" s="6" t="s">
        <v>123</v>
      </c>
      <c r="D133" s="6" t="s">
        <v>115</v>
      </c>
      <c r="E133" t="s">
        <v>325</v>
      </c>
      <c r="G133" s="6" t="s">
        <v>109</v>
      </c>
      <c r="I133" t="s">
        <v>392</v>
      </c>
      <c r="J133" t="s">
        <v>301</v>
      </c>
      <c r="K133" t="s">
        <v>350</v>
      </c>
      <c r="L133" t="s">
        <v>331</v>
      </c>
      <c r="M133" t="s">
        <v>325</v>
      </c>
      <c r="N133" t="s">
        <v>325</v>
      </c>
      <c r="O133" t="s">
        <v>325</v>
      </c>
      <c r="P133" t="s">
        <v>364</v>
      </c>
      <c r="R133" t="str">
        <f t="shared" si="12"/>
        <v>KP</v>
      </c>
      <c r="S133" s="38" t="str">
        <f t="shared" si="13"/>
        <v>TX_CURR_VERIFY
20-24
Female
Numerator</v>
      </c>
      <c r="T133" t="str">
        <f t="shared" si="14"/>
        <v>tx_curr_verify.20_24.female....n</v>
      </c>
      <c r="U133" t="str">
        <f t="shared" si="11"/>
        <v>TX_CURR_VERIFY 20-24 Female Numerator</v>
      </c>
      <c r="V133" t="s">
        <v>297</v>
      </c>
      <c r="W133" t="s">
        <v>1353</v>
      </c>
      <c r="X133" t="s">
        <v>1354</v>
      </c>
    </row>
    <row r="134" spans="1:24" hidden="1">
      <c r="A134" t="s">
        <v>297</v>
      </c>
      <c r="B134" s="6" t="s">
        <v>58</v>
      </c>
      <c r="C134" s="6" t="s">
        <v>123</v>
      </c>
      <c r="D134" s="6" t="s">
        <v>110</v>
      </c>
      <c r="E134" t="s">
        <v>325</v>
      </c>
      <c r="G134" s="6" t="s">
        <v>109</v>
      </c>
      <c r="I134" t="s">
        <v>392</v>
      </c>
      <c r="J134" t="s">
        <v>301</v>
      </c>
      <c r="K134" t="s">
        <v>350</v>
      </c>
      <c r="L134" t="s">
        <v>327</v>
      </c>
      <c r="M134" t="s">
        <v>325</v>
      </c>
      <c r="N134" t="s">
        <v>325</v>
      </c>
      <c r="O134" t="s">
        <v>325</v>
      </c>
      <c r="P134" t="s">
        <v>364</v>
      </c>
      <c r="R134" t="str">
        <f t="shared" si="12"/>
        <v>KP</v>
      </c>
      <c r="S134" s="38" t="str">
        <f t="shared" si="13"/>
        <v>TX_CURR_VERIFY
20-24
Male
Numerator</v>
      </c>
      <c r="T134" t="str">
        <f t="shared" si="14"/>
        <v>tx_curr_verify.20_24.male....n</v>
      </c>
      <c r="U134" t="str">
        <f t="shared" si="11"/>
        <v>TX_CURR_VERIFY 20-24 Male Numerator</v>
      </c>
      <c r="V134" t="s">
        <v>297</v>
      </c>
      <c r="W134" t="s">
        <v>1355</v>
      </c>
      <c r="X134" t="s">
        <v>1356</v>
      </c>
    </row>
    <row r="135" spans="1:24" hidden="1">
      <c r="A135" t="s">
        <v>297</v>
      </c>
      <c r="B135" s="6" t="s">
        <v>58</v>
      </c>
      <c r="C135" s="6" t="s">
        <v>124</v>
      </c>
      <c r="D135" s="6" t="s">
        <v>115</v>
      </c>
      <c r="E135" t="s">
        <v>325</v>
      </c>
      <c r="G135" s="6" t="s">
        <v>109</v>
      </c>
      <c r="I135" t="s">
        <v>392</v>
      </c>
      <c r="J135" t="s">
        <v>301</v>
      </c>
      <c r="K135" t="s">
        <v>351</v>
      </c>
      <c r="L135" t="s">
        <v>331</v>
      </c>
      <c r="M135" t="s">
        <v>325</v>
      </c>
      <c r="N135" t="s">
        <v>325</v>
      </c>
      <c r="O135" t="s">
        <v>325</v>
      </c>
      <c r="P135" t="s">
        <v>364</v>
      </c>
      <c r="R135" t="str">
        <f t="shared" si="12"/>
        <v>KP</v>
      </c>
      <c r="S135" s="38" t="str">
        <f t="shared" si="13"/>
        <v>TX_CURR_VERIFY
25-29
Female
Numerator</v>
      </c>
      <c r="T135" t="str">
        <f t="shared" si="14"/>
        <v>tx_curr_verify.25_29.female....n</v>
      </c>
      <c r="U135" t="str">
        <f t="shared" si="11"/>
        <v>TX_CURR_VERIFY 25-29 Female Numerator</v>
      </c>
      <c r="V135" t="s">
        <v>297</v>
      </c>
      <c r="W135" t="s">
        <v>1357</v>
      </c>
      <c r="X135" t="s">
        <v>1358</v>
      </c>
    </row>
    <row r="136" spans="1:24" hidden="1">
      <c r="A136" t="s">
        <v>297</v>
      </c>
      <c r="B136" s="6" t="s">
        <v>58</v>
      </c>
      <c r="C136" s="6" t="s">
        <v>124</v>
      </c>
      <c r="D136" s="6" t="s">
        <v>110</v>
      </c>
      <c r="E136" t="s">
        <v>325</v>
      </c>
      <c r="G136" s="6" t="s">
        <v>109</v>
      </c>
      <c r="I136" t="s">
        <v>392</v>
      </c>
      <c r="J136" t="s">
        <v>301</v>
      </c>
      <c r="K136" t="s">
        <v>351</v>
      </c>
      <c r="L136" t="s">
        <v>327</v>
      </c>
      <c r="M136" t="s">
        <v>325</v>
      </c>
      <c r="N136" t="s">
        <v>325</v>
      </c>
      <c r="O136" t="s">
        <v>325</v>
      </c>
      <c r="P136" t="s">
        <v>364</v>
      </c>
      <c r="R136" t="str">
        <f t="shared" si="12"/>
        <v>KP</v>
      </c>
      <c r="S136" s="38" t="str">
        <f t="shared" si="13"/>
        <v>TX_CURR_VERIFY
25-29
Male
Numerator</v>
      </c>
      <c r="T136" t="str">
        <f t="shared" si="14"/>
        <v>tx_curr_verify.25_29.male....n</v>
      </c>
      <c r="U136" t="str">
        <f t="shared" si="11"/>
        <v>TX_CURR_VERIFY 25-29 Male Numerator</v>
      </c>
      <c r="V136" t="s">
        <v>297</v>
      </c>
      <c r="W136" t="s">
        <v>1359</v>
      </c>
      <c r="X136" t="s">
        <v>1360</v>
      </c>
    </row>
    <row r="137" spans="1:24" hidden="1">
      <c r="A137" t="s">
        <v>297</v>
      </c>
      <c r="B137" s="6" t="s">
        <v>58</v>
      </c>
      <c r="C137" s="6" t="s">
        <v>125</v>
      </c>
      <c r="D137" s="6" t="s">
        <v>115</v>
      </c>
      <c r="E137" t="s">
        <v>325</v>
      </c>
      <c r="G137" s="6" t="s">
        <v>109</v>
      </c>
      <c r="I137" t="s">
        <v>392</v>
      </c>
      <c r="J137" t="s">
        <v>301</v>
      </c>
      <c r="K137" t="s">
        <v>352</v>
      </c>
      <c r="L137" t="s">
        <v>331</v>
      </c>
      <c r="M137" t="s">
        <v>325</v>
      </c>
      <c r="N137" t="s">
        <v>325</v>
      </c>
      <c r="O137" t="s">
        <v>325</v>
      </c>
      <c r="P137" t="s">
        <v>364</v>
      </c>
      <c r="R137" t="str">
        <f t="shared" si="12"/>
        <v>KP</v>
      </c>
      <c r="S137" s="38" t="str">
        <f t="shared" si="13"/>
        <v>TX_CURR_VERIFY
30-34
Female
Numerator</v>
      </c>
      <c r="T137" t="str">
        <f t="shared" si="14"/>
        <v>tx_curr_verify.30_34.female....n</v>
      </c>
      <c r="U137" t="str">
        <f t="shared" si="11"/>
        <v>TX_CURR_VERIFY 30-34 Female Numerator</v>
      </c>
      <c r="V137" t="s">
        <v>297</v>
      </c>
      <c r="W137" t="s">
        <v>1361</v>
      </c>
      <c r="X137" t="s">
        <v>1362</v>
      </c>
    </row>
    <row r="138" spans="1:24" hidden="1">
      <c r="A138" t="s">
        <v>297</v>
      </c>
      <c r="B138" s="6" t="s">
        <v>58</v>
      </c>
      <c r="C138" s="6" t="s">
        <v>125</v>
      </c>
      <c r="D138" s="6" t="s">
        <v>110</v>
      </c>
      <c r="E138" t="s">
        <v>325</v>
      </c>
      <c r="G138" s="6" t="s">
        <v>109</v>
      </c>
      <c r="I138" t="s">
        <v>392</v>
      </c>
      <c r="J138" t="s">
        <v>301</v>
      </c>
      <c r="K138" t="s">
        <v>352</v>
      </c>
      <c r="L138" t="s">
        <v>327</v>
      </c>
      <c r="M138" t="s">
        <v>325</v>
      </c>
      <c r="N138" t="s">
        <v>325</v>
      </c>
      <c r="O138" t="s">
        <v>325</v>
      </c>
      <c r="P138" t="s">
        <v>364</v>
      </c>
      <c r="R138" t="str">
        <f t="shared" si="12"/>
        <v>KP</v>
      </c>
      <c r="S138" s="38" t="str">
        <f t="shared" si="13"/>
        <v>TX_CURR_VERIFY
30-34
Male
Numerator</v>
      </c>
      <c r="T138" t="str">
        <f t="shared" si="14"/>
        <v>tx_curr_verify.30_34.male....n</v>
      </c>
      <c r="U138" t="str">
        <f t="shared" si="11"/>
        <v>TX_CURR_VERIFY 30-34 Male Numerator</v>
      </c>
      <c r="V138" t="s">
        <v>297</v>
      </c>
      <c r="W138" t="s">
        <v>1363</v>
      </c>
      <c r="X138" t="s">
        <v>1364</v>
      </c>
    </row>
    <row r="139" spans="1:24" hidden="1">
      <c r="A139" t="s">
        <v>297</v>
      </c>
      <c r="B139" s="6" t="s">
        <v>58</v>
      </c>
      <c r="C139" s="6" t="s">
        <v>126</v>
      </c>
      <c r="D139" s="6" t="s">
        <v>115</v>
      </c>
      <c r="E139" t="s">
        <v>325</v>
      </c>
      <c r="G139" s="6" t="s">
        <v>109</v>
      </c>
      <c r="I139" t="s">
        <v>392</v>
      </c>
      <c r="J139" t="s">
        <v>301</v>
      </c>
      <c r="K139" t="s">
        <v>353</v>
      </c>
      <c r="L139" t="s">
        <v>331</v>
      </c>
      <c r="M139" t="s">
        <v>325</v>
      </c>
      <c r="N139" t="s">
        <v>325</v>
      </c>
      <c r="O139" t="s">
        <v>325</v>
      </c>
      <c r="P139" t="s">
        <v>364</v>
      </c>
      <c r="R139" t="str">
        <f t="shared" si="12"/>
        <v>KP</v>
      </c>
      <c r="S139" s="38" t="str">
        <f t="shared" si="13"/>
        <v>TX_CURR_VERIFY
35-39
Female
Numerator</v>
      </c>
      <c r="T139" t="str">
        <f t="shared" si="14"/>
        <v>tx_curr_verify.35_39.female....n</v>
      </c>
      <c r="U139" t="str">
        <f t="shared" si="11"/>
        <v>TX_CURR_VERIFY 35-39 Female Numerator</v>
      </c>
      <c r="V139" t="s">
        <v>297</v>
      </c>
      <c r="W139" t="s">
        <v>1365</v>
      </c>
      <c r="X139" t="s">
        <v>1366</v>
      </c>
    </row>
    <row r="140" spans="1:24" hidden="1">
      <c r="A140" t="s">
        <v>297</v>
      </c>
      <c r="B140" s="6" t="s">
        <v>58</v>
      </c>
      <c r="C140" s="6" t="s">
        <v>126</v>
      </c>
      <c r="D140" s="6" t="s">
        <v>110</v>
      </c>
      <c r="E140" t="s">
        <v>325</v>
      </c>
      <c r="G140" s="6" t="s">
        <v>109</v>
      </c>
      <c r="I140" t="s">
        <v>392</v>
      </c>
      <c r="J140" t="s">
        <v>301</v>
      </c>
      <c r="K140" t="s">
        <v>353</v>
      </c>
      <c r="L140" t="s">
        <v>327</v>
      </c>
      <c r="M140" t="s">
        <v>325</v>
      </c>
      <c r="N140" t="s">
        <v>325</v>
      </c>
      <c r="O140" t="s">
        <v>325</v>
      </c>
      <c r="P140" t="s">
        <v>364</v>
      </c>
      <c r="R140" t="str">
        <f t="shared" si="12"/>
        <v>KP</v>
      </c>
      <c r="S140" s="38" t="str">
        <f t="shared" si="13"/>
        <v>TX_CURR_VERIFY
35-39
Male
Numerator</v>
      </c>
      <c r="T140" t="str">
        <f t="shared" si="14"/>
        <v>tx_curr_verify.35_39.male....n</v>
      </c>
      <c r="U140" t="str">
        <f t="shared" si="11"/>
        <v>TX_CURR_VERIFY 35-39 Male Numerator</v>
      </c>
      <c r="V140" t="s">
        <v>297</v>
      </c>
      <c r="W140" t="s">
        <v>1367</v>
      </c>
      <c r="X140" t="s">
        <v>1368</v>
      </c>
    </row>
    <row r="141" spans="1:24" hidden="1">
      <c r="A141" t="s">
        <v>297</v>
      </c>
      <c r="B141" s="6" t="s">
        <v>58</v>
      </c>
      <c r="C141" s="6" t="s">
        <v>127</v>
      </c>
      <c r="D141" s="6" t="s">
        <v>115</v>
      </c>
      <c r="E141" t="s">
        <v>325</v>
      </c>
      <c r="G141" s="6" t="s">
        <v>109</v>
      </c>
      <c r="I141" t="s">
        <v>392</v>
      </c>
      <c r="J141" t="s">
        <v>301</v>
      </c>
      <c r="K141" t="s">
        <v>354</v>
      </c>
      <c r="L141" t="s">
        <v>331</v>
      </c>
      <c r="M141" t="s">
        <v>325</v>
      </c>
      <c r="N141" t="s">
        <v>325</v>
      </c>
      <c r="O141" t="s">
        <v>325</v>
      </c>
      <c r="P141" t="s">
        <v>364</v>
      </c>
      <c r="R141" t="str">
        <f t="shared" si="12"/>
        <v>KP</v>
      </c>
      <c r="S141" s="38" t="str">
        <f t="shared" si="13"/>
        <v>TX_CURR_VERIFY
40-44
Female
Numerator</v>
      </c>
      <c r="T141" t="str">
        <f t="shared" si="14"/>
        <v>tx_curr_verify.40_44.female....n</v>
      </c>
      <c r="U141" t="str">
        <f t="shared" si="11"/>
        <v>TX_CURR_VERIFY 40-44 Female Numerator</v>
      </c>
      <c r="V141" t="s">
        <v>297</v>
      </c>
      <c r="W141" t="s">
        <v>1369</v>
      </c>
      <c r="X141" t="s">
        <v>1370</v>
      </c>
    </row>
    <row r="142" spans="1:24" hidden="1">
      <c r="A142" t="s">
        <v>297</v>
      </c>
      <c r="B142" s="6" t="s">
        <v>58</v>
      </c>
      <c r="C142" s="6" t="s">
        <v>127</v>
      </c>
      <c r="D142" s="6" t="s">
        <v>110</v>
      </c>
      <c r="E142" t="s">
        <v>325</v>
      </c>
      <c r="G142" s="6" t="s">
        <v>109</v>
      </c>
      <c r="I142" t="s">
        <v>392</v>
      </c>
      <c r="J142" t="s">
        <v>301</v>
      </c>
      <c r="K142" t="s">
        <v>354</v>
      </c>
      <c r="L142" t="s">
        <v>327</v>
      </c>
      <c r="M142" t="s">
        <v>325</v>
      </c>
      <c r="N142" t="s">
        <v>325</v>
      </c>
      <c r="O142" t="s">
        <v>325</v>
      </c>
      <c r="P142" t="s">
        <v>364</v>
      </c>
      <c r="R142" t="str">
        <f t="shared" si="12"/>
        <v>KP</v>
      </c>
      <c r="S142" s="38" t="str">
        <f t="shared" si="13"/>
        <v>TX_CURR_VERIFY
40-44
Male
Numerator</v>
      </c>
      <c r="T142" t="str">
        <f t="shared" si="14"/>
        <v>tx_curr_verify.40_44.male....n</v>
      </c>
      <c r="U142" t="str">
        <f t="shared" si="11"/>
        <v>TX_CURR_VERIFY 40-44 Male Numerator</v>
      </c>
      <c r="V142" t="s">
        <v>297</v>
      </c>
      <c r="W142" t="s">
        <v>1371</v>
      </c>
      <c r="X142" t="s">
        <v>1372</v>
      </c>
    </row>
    <row r="143" spans="1:24" hidden="1">
      <c r="A143" t="s">
        <v>297</v>
      </c>
      <c r="B143" s="6" t="s">
        <v>58</v>
      </c>
      <c r="C143" s="6" t="s">
        <v>128</v>
      </c>
      <c r="D143" s="6" t="s">
        <v>115</v>
      </c>
      <c r="E143" t="s">
        <v>325</v>
      </c>
      <c r="G143" s="6" t="s">
        <v>109</v>
      </c>
      <c r="I143" t="s">
        <v>392</v>
      </c>
      <c r="J143" t="s">
        <v>301</v>
      </c>
      <c r="K143" t="s">
        <v>355</v>
      </c>
      <c r="L143" t="s">
        <v>331</v>
      </c>
      <c r="M143" t="s">
        <v>325</v>
      </c>
      <c r="N143" t="s">
        <v>325</v>
      </c>
      <c r="O143" t="s">
        <v>325</v>
      </c>
      <c r="P143" t="s">
        <v>364</v>
      </c>
      <c r="R143" t="str">
        <f t="shared" si="12"/>
        <v>KP</v>
      </c>
      <c r="S143" s="38" t="str">
        <f t="shared" si="13"/>
        <v>TX_CURR_VERIFY
45-49
Female
Numerator</v>
      </c>
      <c r="T143" t="str">
        <f t="shared" si="14"/>
        <v>tx_curr_verify.45_49.female....n</v>
      </c>
      <c r="U143" t="str">
        <f t="shared" si="11"/>
        <v>TX_CURR_VERIFY 45-49 Female Numerator</v>
      </c>
      <c r="V143" t="s">
        <v>297</v>
      </c>
      <c r="W143" t="s">
        <v>1373</v>
      </c>
      <c r="X143" t="s">
        <v>1374</v>
      </c>
    </row>
    <row r="144" spans="1:24" hidden="1">
      <c r="A144" t="s">
        <v>297</v>
      </c>
      <c r="B144" s="6" t="s">
        <v>58</v>
      </c>
      <c r="C144" s="6" t="s">
        <v>128</v>
      </c>
      <c r="D144" s="6" t="s">
        <v>110</v>
      </c>
      <c r="E144" t="s">
        <v>325</v>
      </c>
      <c r="G144" s="6" t="s">
        <v>109</v>
      </c>
      <c r="I144" t="s">
        <v>392</v>
      </c>
      <c r="J144" t="s">
        <v>301</v>
      </c>
      <c r="K144" t="s">
        <v>355</v>
      </c>
      <c r="L144" t="s">
        <v>327</v>
      </c>
      <c r="M144" t="s">
        <v>325</v>
      </c>
      <c r="N144" t="s">
        <v>325</v>
      </c>
      <c r="O144" t="s">
        <v>325</v>
      </c>
      <c r="P144" t="s">
        <v>364</v>
      </c>
      <c r="R144" t="str">
        <f t="shared" si="12"/>
        <v>KP</v>
      </c>
      <c r="S144" s="38" t="str">
        <f t="shared" si="13"/>
        <v>TX_CURR_VERIFY
45-49
Male
Numerator</v>
      </c>
      <c r="T144" t="str">
        <f t="shared" si="14"/>
        <v>tx_curr_verify.45_49.male....n</v>
      </c>
      <c r="U144" t="str">
        <f t="shared" si="11"/>
        <v>TX_CURR_VERIFY 45-49 Male Numerator</v>
      </c>
      <c r="V144" t="s">
        <v>297</v>
      </c>
      <c r="W144" t="s">
        <v>1375</v>
      </c>
      <c r="X144" t="s">
        <v>1376</v>
      </c>
    </row>
    <row r="145" spans="1:24" hidden="1">
      <c r="A145" t="s">
        <v>297</v>
      </c>
      <c r="B145" s="6" t="s">
        <v>58</v>
      </c>
      <c r="C145" s="6" t="s">
        <v>129</v>
      </c>
      <c r="D145" s="6" t="s">
        <v>115</v>
      </c>
      <c r="E145" t="s">
        <v>325</v>
      </c>
      <c r="G145" s="6" t="s">
        <v>109</v>
      </c>
      <c r="I145" t="s">
        <v>392</v>
      </c>
      <c r="J145" t="s">
        <v>301</v>
      </c>
      <c r="K145" t="s">
        <v>362</v>
      </c>
      <c r="L145" t="s">
        <v>331</v>
      </c>
      <c r="M145" t="s">
        <v>325</v>
      </c>
      <c r="N145" t="s">
        <v>325</v>
      </c>
      <c r="O145" t="s">
        <v>325</v>
      </c>
      <c r="P145" t="s">
        <v>364</v>
      </c>
      <c r="R145" t="str">
        <f t="shared" si="12"/>
        <v>KP</v>
      </c>
      <c r="S145" s="38" t="str">
        <f t="shared" si="13"/>
        <v>TX_CURR_VERIFY
50+
Female
Numerator</v>
      </c>
      <c r="T145" t="str">
        <f t="shared" si="14"/>
        <v>tx_curr_verify.o50.female....n</v>
      </c>
      <c r="U145" t="str">
        <f t="shared" si="11"/>
        <v>TX_CURR_VERIFY 50+ Female Numerator</v>
      </c>
      <c r="V145" t="s">
        <v>297</v>
      </c>
      <c r="W145" t="s">
        <v>1377</v>
      </c>
      <c r="X145" t="s">
        <v>1378</v>
      </c>
    </row>
    <row r="146" spans="1:24" hidden="1">
      <c r="A146" t="s">
        <v>297</v>
      </c>
      <c r="B146" s="6" t="s">
        <v>58</v>
      </c>
      <c r="C146" s="6" t="s">
        <v>129</v>
      </c>
      <c r="D146" s="6" t="s">
        <v>110</v>
      </c>
      <c r="E146" t="s">
        <v>325</v>
      </c>
      <c r="G146" s="6" t="s">
        <v>109</v>
      </c>
      <c r="I146" t="s">
        <v>392</v>
      </c>
      <c r="J146" t="s">
        <v>301</v>
      </c>
      <c r="K146" t="s">
        <v>362</v>
      </c>
      <c r="L146" t="s">
        <v>327</v>
      </c>
      <c r="M146" t="s">
        <v>325</v>
      </c>
      <c r="N146" t="s">
        <v>325</v>
      </c>
      <c r="O146" t="s">
        <v>325</v>
      </c>
      <c r="P146" t="s">
        <v>364</v>
      </c>
      <c r="R146" t="str">
        <f t="shared" si="12"/>
        <v>KP</v>
      </c>
      <c r="S146" s="38" t="str">
        <f t="shared" si="13"/>
        <v>TX_CURR_VERIFY
50+
Male
Numerator</v>
      </c>
      <c r="T146" t="str">
        <f t="shared" si="14"/>
        <v>tx_curr_verify.o50.male....n</v>
      </c>
      <c r="U146" t="str">
        <f t="shared" si="11"/>
        <v>TX_CURR_VERIFY 50+ Male Numerator</v>
      </c>
      <c r="V146" t="s">
        <v>297</v>
      </c>
      <c r="W146" t="s">
        <v>1379</v>
      </c>
      <c r="X146" t="s">
        <v>1380</v>
      </c>
    </row>
    <row r="147" spans="1:24" hidden="1">
      <c r="A147" t="s">
        <v>297</v>
      </c>
      <c r="B147" s="6" t="s">
        <v>58</v>
      </c>
      <c r="E147" t="s">
        <v>428</v>
      </c>
      <c r="G147" s="6" t="s">
        <v>109</v>
      </c>
      <c r="I147" t="s">
        <v>392</v>
      </c>
      <c r="J147" t="s">
        <v>301</v>
      </c>
      <c r="K147" t="s">
        <v>325</v>
      </c>
      <c r="L147" t="s">
        <v>325</v>
      </c>
      <c r="M147" t="s">
        <v>480</v>
      </c>
      <c r="N147" t="s">
        <v>397</v>
      </c>
      <c r="O147" t="s">
        <v>325</v>
      </c>
      <c r="P147" t="s">
        <v>364</v>
      </c>
      <c r="R147" t="str">
        <f t="shared" si="12"/>
        <v>KP</v>
      </c>
      <c r="S147" s="38" t="str">
        <f t="shared" si="13"/>
        <v>TX_CURR_VERIFY
ARV Dispensing Quantity: &lt;3 months
Numerator</v>
      </c>
      <c r="T147" t="str">
        <f t="shared" si="14"/>
        <v>tx_curr_verify...arv_dispensing_quantity:.&lt;3_mo..n</v>
      </c>
      <c r="U147" t="str">
        <f t="shared" si="11"/>
        <v>TX_CURR_VERIFY ARV Dispensing Quantity: &lt;3 months Numerator</v>
      </c>
      <c r="V147" t="s">
        <v>297</v>
      </c>
      <c r="W147" t="s">
        <v>1381</v>
      </c>
      <c r="X147" t="s">
        <v>1382</v>
      </c>
    </row>
    <row r="148" spans="1:24" hidden="1">
      <c r="A148" t="s">
        <v>297</v>
      </c>
      <c r="B148" s="6" t="s">
        <v>58</v>
      </c>
      <c r="E148" t="s">
        <v>429</v>
      </c>
      <c r="G148" s="6" t="s">
        <v>109</v>
      </c>
      <c r="I148" t="s">
        <v>392</v>
      </c>
      <c r="J148" t="s">
        <v>301</v>
      </c>
      <c r="K148" t="s">
        <v>325</v>
      </c>
      <c r="L148" t="s">
        <v>325</v>
      </c>
      <c r="M148" t="s">
        <v>480</v>
      </c>
      <c r="N148" t="s">
        <v>496</v>
      </c>
      <c r="O148" t="s">
        <v>325</v>
      </c>
      <c r="P148" t="s">
        <v>364</v>
      </c>
      <c r="R148" t="str">
        <f t="shared" si="12"/>
        <v>KP</v>
      </c>
      <c r="S148" s="38" t="str">
        <f t="shared" si="13"/>
        <v>TX_CURR_VERIFY
ARV Dispensing Quantity: 3-5 months
Numerator</v>
      </c>
      <c r="T148" t="str">
        <f t="shared" si="14"/>
        <v>tx_curr_verify...arv_dispensing_quantity:.3_5_mo..n</v>
      </c>
      <c r="U148" t="str">
        <f t="shared" si="11"/>
        <v>TX_CURR_VERIFY ARV Dispensing Quantity: 3-5 months Numerator</v>
      </c>
      <c r="V148" t="s">
        <v>297</v>
      </c>
      <c r="W148" t="s">
        <v>1383</v>
      </c>
      <c r="X148" t="s">
        <v>1384</v>
      </c>
    </row>
    <row r="149" spans="1:24" hidden="1">
      <c r="A149" t="s">
        <v>297</v>
      </c>
      <c r="B149" s="6" t="s">
        <v>58</v>
      </c>
      <c r="E149" t="s">
        <v>430</v>
      </c>
      <c r="G149" s="6" t="s">
        <v>109</v>
      </c>
      <c r="I149" t="s">
        <v>392</v>
      </c>
      <c r="J149" t="s">
        <v>301</v>
      </c>
      <c r="K149" t="s">
        <v>325</v>
      </c>
      <c r="L149" t="s">
        <v>325</v>
      </c>
      <c r="M149" t="s">
        <v>480</v>
      </c>
      <c r="N149" t="s">
        <v>398</v>
      </c>
      <c r="O149" t="s">
        <v>325</v>
      </c>
      <c r="P149" t="s">
        <v>364</v>
      </c>
      <c r="R149" t="str">
        <f t="shared" si="12"/>
        <v>KP</v>
      </c>
      <c r="S149" s="38" t="str">
        <f t="shared" si="13"/>
        <v>TX_CURR_VERIFY
ARV Dispensing Quantity: 6 months or more
Numerator</v>
      </c>
      <c r="T149" t="str">
        <f t="shared" si="14"/>
        <v>tx_curr_verify...arv_dispensing_quantity:.6_mo_or_more..n</v>
      </c>
      <c r="U149" t="str">
        <f t="shared" si="11"/>
        <v>TX_CURR_VERIFY ARV Dispensing Quantity: 6 months or more Numerator</v>
      </c>
      <c r="V149" t="s">
        <v>297</v>
      </c>
      <c r="W149" t="s">
        <v>1385</v>
      </c>
      <c r="X149" t="s">
        <v>1386</v>
      </c>
    </row>
    <row r="150" spans="1:24" hidden="1">
      <c r="A150" t="s">
        <v>297</v>
      </c>
      <c r="B150" s="6" t="s">
        <v>58</v>
      </c>
      <c r="E150" t="s">
        <v>431</v>
      </c>
      <c r="F150" s="6" t="s">
        <v>100</v>
      </c>
      <c r="G150" s="6" t="s">
        <v>109</v>
      </c>
      <c r="I150" t="s">
        <v>392</v>
      </c>
      <c r="J150" t="s">
        <v>301</v>
      </c>
      <c r="K150" t="s">
        <v>325</v>
      </c>
      <c r="L150" t="s">
        <v>325</v>
      </c>
      <c r="M150" t="s">
        <v>481</v>
      </c>
      <c r="N150" t="s">
        <v>497</v>
      </c>
      <c r="O150" t="s">
        <v>402</v>
      </c>
      <c r="P150" t="s">
        <v>364</v>
      </c>
      <c r="R150" t="str">
        <f t="shared" si="12"/>
        <v>KP</v>
      </c>
      <c r="S150" s="38" t="str">
        <f t="shared" si="13"/>
        <v>TX_CURR_VERIFY
Site Support Type: non-PEPFAR supported
Female sex workers (FSW)
Numerator</v>
      </c>
      <c r="T150" t="str">
        <f t="shared" si="14"/>
        <v>tx_curr_verify...site_support_type:.non_pepfar_supported.fsw.n</v>
      </c>
      <c r="U150" t="str">
        <f t="shared" si="11"/>
        <v>TX_CURR_VERIFY Site Support Type: non-PEPFAR supported Female sex workers (FSW) Numerator</v>
      </c>
      <c r="V150" t="s">
        <v>297</v>
      </c>
      <c r="W150" t="s">
        <v>1387</v>
      </c>
      <c r="X150" t="s">
        <v>1388</v>
      </c>
    </row>
    <row r="151" spans="1:24" hidden="1">
      <c r="A151" t="s">
        <v>297</v>
      </c>
      <c r="B151" s="6" t="s">
        <v>58</v>
      </c>
      <c r="E151" t="s">
        <v>431</v>
      </c>
      <c r="F151" s="6" t="s">
        <v>98</v>
      </c>
      <c r="G151" s="6" t="s">
        <v>109</v>
      </c>
      <c r="I151" t="s">
        <v>392</v>
      </c>
      <c r="J151" t="s">
        <v>301</v>
      </c>
      <c r="K151" t="s">
        <v>325</v>
      </c>
      <c r="L151" t="s">
        <v>325</v>
      </c>
      <c r="M151" t="s">
        <v>481</v>
      </c>
      <c r="N151" t="s">
        <v>497</v>
      </c>
      <c r="O151" t="s">
        <v>400</v>
      </c>
      <c r="P151" t="s">
        <v>364</v>
      </c>
      <c r="R151" t="str">
        <f t="shared" si="12"/>
        <v>KP</v>
      </c>
      <c r="S151" s="38" t="str">
        <f t="shared" si="13"/>
        <v>TX_CURR_VERIFY
Site Support Type: non-PEPFAR supported
Men who have sex with men (MSM)
Numerator</v>
      </c>
      <c r="T151" t="str">
        <f t="shared" si="14"/>
        <v>tx_curr_verify...site_support_type:.non_pepfar_supported.msm.n</v>
      </c>
      <c r="U151" t="str">
        <f t="shared" si="11"/>
        <v>TX_CURR_VERIFY Site Support Type: non-PEPFAR supported Men who have sex with men (MSM) Numerator</v>
      </c>
      <c r="V151" t="s">
        <v>297</v>
      </c>
      <c r="W151" t="s">
        <v>1389</v>
      </c>
      <c r="X151" t="s">
        <v>1390</v>
      </c>
    </row>
    <row r="152" spans="1:24" hidden="1">
      <c r="A152" t="s">
        <v>297</v>
      </c>
      <c r="B152" s="6" t="s">
        <v>58</v>
      </c>
      <c r="E152" t="s">
        <v>431</v>
      </c>
      <c r="F152" s="6" t="s">
        <v>103</v>
      </c>
      <c r="G152" s="6" t="s">
        <v>109</v>
      </c>
      <c r="I152" t="s">
        <v>392</v>
      </c>
      <c r="J152" t="s">
        <v>301</v>
      </c>
      <c r="K152" t="s">
        <v>325</v>
      </c>
      <c r="L152" t="s">
        <v>325</v>
      </c>
      <c r="M152" t="s">
        <v>481</v>
      </c>
      <c r="N152" t="s">
        <v>497</v>
      </c>
      <c r="O152" t="s">
        <v>404</v>
      </c>
      <c r="P152" t="s">
        <v>364</v>
      </c>
      <c r="R152" t="str">
        <f t="shared" si="12"/>
        <v>KP</v>
      </c>
      <c r="S152" s="38" t="str">
        <f t="shared" si="13"/>
        <v>TX_CURR_VERIFY
Site Support Type: non-PEPFAR supported
Non-KP (general population)
Numerator</v>
      </c>
      <c r="T152" t="str">
        <f t="shared" si="14"/>
        <v>tx_curr_verify...site_support_type:.non_pepfar_supported.non_kp_gp.n</v>
      </c>
      <c r="U152" t="str">
        <f t="shared" si="11"/>
        <v>TX_CURR_VERIFY Site Support Type: non-PEPFAR supported Non-KP (general population) Numerator</v>
      </c>
      <c r="V152" t="s">
        <v>297</v>
      </c>
      <c r="W152" t="s">
        <v>1391</v>
      </c>
      <c r="X152" t="s">
        <v>1392</v>
      </c>
    </row>
    <row r="153" spans="1:24" hidden="1">
      <c r="A153" t="s">
        <v>297</v>
      </c>
      <c r="B153" s="6" t="s">
        <v>58</v>
      </c>
      <c r="E153" t="s">
        <v>431</v>
      </c>
      <c r="F153" s="6" t="s">
        <v>101</v>
      </c>
      <c r="G153" s="6" t="s">
        <v>109</v>
      </c>
      <c r="I153" t="s">
        <v>392</v>
      </c>
      <c r="J153" t="s">
        <v>301</v>
      </c>
      <c r="K153" t="s">
        <v>325</v>
      </c>
      <c r="L153" t="s">
        <v>325</v>
      </c>
      <c r="M153" t="s">
        <v>481</v>
      </c>
      <c r="N153" t="s">
        <v>497</v>
      </c>
      <c r="O153" t="s">
        <v>403</v>
      </c>
      <c r="P153" t="s">
        <v>364</v>
      </c>
      <c r="R153" t="str">
        <f t="shared" si="12"/>
        <v>KP</v>
      </c>
      <c r="S153" s="38" t="str">
        <f t="shared" si="13"/>
        <v>TX_CURR_VERIFY
Site Support Type: non-PEPFAR supported
People in prison and other closed settings
Numerator</v>
      </c>
      <c r="T153" t="str">
        <f t="shared" si="14"/>
        <v>tx_curr_verify...site_support_type:.non_pepfar_supported.prison.n</v>
      </c>
      <c r="U153" t="str">
        <f t="shared" si="11"/>
        <v>TX_CURR_VERIFY Site Support Type: non-PEPFAR supported People in prison and other closed settings Numerator</v>
      </c>
      <c r="V153" t="s">
        <v>297</v>
      </c>
      <c r="W153" t="s">
        <v>1393</v>
      </c>
      <c r="X153" t="s">
        <v>1394</v>
      </c>
    </row>
    <row r="154" spans="1:24" hidden="1">
      <c r="A154" t="s">
        <v>297</v>
      </c>
      <c r="B154" s="6" t="s">
        <v>58</v>
      </c>
      <c r="E154" t="s">
        <v>431</v>
      </c>
      <c r="F154" s="6" t="s">
        <v>97</v>
      </c>
      <c r="G154" s="6" t="s">
        <v>109</v>
      </c>
      <c r="I154" t="s">
        <v>392</v>
      </c>
      <c r="J154" t="s">
        <v>301</v>
      </c>
      <c r="K154" t="s">
        <v>325</v>
      </c>
      <c r="L154" t="s">
        <v>325</v>
      </c>
      <c r="M154" t="s">
        <v>481</v>
      </c>
      <c r="N154" t="s">
        <v>497</v>
      </c>
      <c r="O154" t="s">
        <v>399</v>
      </c>
      <c r="P154" t="s">
        <v>364</v>
      </c>
      <c r="R154" t="str">
        <f t="shared" si="12"/>
        <v>KP</v>
      </c>
      <c r="S154" s="38" t="str">
        <f t="shared" si="13"/>
        <v>TX_CURR_VERIFY
Site Support Type: non-PEPFAR supported
People who inject drugs (PWID)
Numerator</v>
      </c>
      <c r="T154" t="str">
        <f t="shared" si="14"/>
        <v>tx_curr_verify...site_support_type:.non_pepfar_supported.pwid.n</v>
      </c>
      <c r="U154" t="str">
        <f t="shared" si="11"/>
        <v>TX_CURR_VERIFY Site Support Type: non-PEPFAR supported People who inject drugs (PWID) Numerator</v>
      </c>
      <c r="V154" t="s">
        <v>297</v>
      </c>
      <c r="W154" t="s">
        <v>1395</v>
      </c>
      <c r="X154" t="s">
        <v>1396</v>
      </c>
    </row>
    <row r="155" spans="1:24" hidden="1">
      <c r="A155" t="s">
        <v>297</v>
      </c>
      <c r="B155" s="6" t="s">
        <v>58</v>
      </c>
      <c r="E155" t="s">
        <v>431</v>
      </c>
      <c r="F155" s="6" t="s">
        <v>99</v>
      </c>
      <c r="G155" s="6" t="s">
        <v>109</v>
      </c>
      <c r="I155" t="s">
        <v>392</v>
      </c>
      <c r="J155" t="s">
        <v>301</v>
      </c>
      <c r="K155" t="s">
        <v>325</v>
      </c>
      <c r="L155" t="s">
        <v>325</v>
      </c>
      <c r="M155" t="s">
        <v>481</v>
      </c>
      <c r="N155" t="s">
        <v>497</v>
      </c>
      <c r="O155" t="s">
        <v>401</v>
      </c>
      <c r="P155" t="s">
        <v>364</v>
      </c>
      <c r="R155" t="str">
        <f t="shared" si="12"/>
        <v>KP</v>
      </c>
      <c r="S155" s="38" t="str">
        <f t="shared" si="13"/>
        <v>TX_CURR_VERIFY
Site Support Type: non-PEPFAR supported
Transgender people (TG)
Numerator</v>
      </c>
      <c r="T155" t="str">
        <f t="shared" si="14"/>
        <v>tx_curr_verify...site_support_type:.non_pepfar_supported.tg.n</v>
      </c>
      <c r="U155" t="str">
        <f t="shared" si="11"/>
        <v>TX_CURR_VERIFY Site Support Type: non-PEPFAR supported Transgender people (TG) Numerator</v>
      </c>
      <c r="V155" t="s">
        <v>297</v>
      </c>
      <c r="W155" t="s">
        <v>1397</v>
      </c>
      <c r="X155" t="s">
        <v>1398</v>
      </c>
    </row>
    <row r="156" spans="1:24" hidden="1">
      <c r="A156" t="s">
        <v>297</v>
      </c>
      <c r="B156" s="6" t="s">
        <v>58</v>
      </c>
      <c r="E156" t="s">
        <v>432</v>
      </c>
      <c r="F156" s="6" t="s">
        <v>100</v>
      </c>
      <c r="G156" s="6" t="s">
        <v>109</v>
      </c>
      <c r="I156" t="s">
        <v>392</v>
      </c>
      <c r="J156" t="s">
        <v>301</v>
      </c>
      <c r="K156" t="s">
        <v>325</v>
      </c>
      <c r="L156" t="s">
        <v>325</v>
      </c>
      <c r="M156" t="s">
        <v>481</v>
      </c>
      <c r="N156" t="s">
        <v>380</v>
      </c>
      <c r="O156" t="s">
        <v>402</v>
      </c>
      <c r="P156" t="s">
        <v>364</v>
      </c>
      <c r="R156" t="str">
        <f t="shared" si="12"/>
        <v>KP</v>
      </c>
      <c r="S156" s="38" t="str">
        <f t="shared" si="13"/>
        <v>TX_CURR_VERIFY
Site Support Type: PEPFAR supported
Female sex workers (FSW)
Numerator</v>
      </c>
      <c r="T156" t="str">
        <f t="shared" si="14"/>
        <v>tx_curr_verify...site_support_type:.pepfar_supported.fsw.n</v>
      </c>
      <c r="U156" t="str">
        <f t="shared" si="11"/>
        <v>TX_CURR_VERIFY Site Support Type: PEPFAR supported Female sex workers (FSW) Numerator</v>
      </c>
      <c r="V156" t="s">
        <v>297</v>
      </c>
      <c r="W156" t="s">
        <v>1399</v>
      </c>
      <c r="X156" t="s">
        <v>1400</v>
      </c>
    </row>
    <row r="157" spans="1:24" hidden="1">
      <c r="A157" t="s">
        <v>297</v>
      </c>
      <c r="B157" s="6" t="s">
        <v>58</v>
      </c>
      <c r="E157" t="s">
        <v>432</v>
      </c>
      <c r="F157" s="6" t="s">
        <v>98</v>
      </c>
      <c r="G157" s="6" t="s">
        <v>109</v>
      </c>
      <c r="I157" t="s">
        <v>392</v>
      </c>
      <c r="J157" t="s">
        <v>301</v>
      </c>
      <c r="K157" t="s">
        <v>325</v>
      </c>
      <c r="L157" t="s">
        <v>325</v>
      </c>
      <c r="M157" t="s">
        <v>481</v>
      </c>
      <c r="N157" t="s">
        <v>380</v>
      </c>
      <c r="O157" t="s">
        <v>400</v>
      </c>
      <c r="P157" t="s">
        <v>364</v>
      </c>
      <c r="R157" t="str">
        <f t="shared" si="12"/>
        <v>KP</v>
      </c>
      <c r="S157" s="38" t="str">
        <f t="shared" si="13"/>
        <v>TX_CURR_VERIFY
Site Support Type: PEPFAR supported
Men who have sex with men (MSM)
Numerator</v>
      </c>
      <c r="T157" t="str">
        <f t="shared" si="14"/>
        <v>tx_curr_verify...site_support_type:.pepfar_supported.msm.n</v>
      </c>
      <c r="U157" t="str">
        <f t="shared" si="11"/>
        <v>TX_CURR_VERIFY Site Support Type: PEPFAR supported Men who have sex with men (MSM) Numerator</v>
      </c>
      <c r="V157" t="s">
        <v>297</v>
      </c>
      <c r="W157" t="s">
        <v>1401</v>
      </c>
      <c r="X157" t="s">
        <v>1402</v>
      </c>
    </row>
    <row r="158" spans="1:24" hidden="1">
      <c r="A158" t="s">
        <v>297</v>
      </c>
      <c r="B158" s="6" t="s">
        <v>58</v>
      </c>
      <c r="E158" t="s">
        <v>432</v>
      </c>
      <c r="F158" s="6" t="s">
        <v>103</v>
      </c>
      <c r="G158" s="6" t="s">
        <v>109</v>
      </c>
      <c r="I158" t="s">
        <v>392</v>
      </c>
      <c r="J158" t="s">
        <v>301</v>
      </c>
      <c r="K158" t="s">
        <v>325</v>
      </c>
      <c r="L158" t="s">
        <v>325</v>
      </c>
      <c r="M158" t="s">
        <v>481</v>
      </c>
      <c r="N158" t="s">
        <v>380</v>
      </c>
      <c r="O158" t="s">
        <v>404</v>
      </c>
      <c r="P158" t="s">
        <v>364</v>
      </c>
      <c r="R158" t="str">
        <f t="shared" si="12"/>
        <v>KP</v>
      </c>
      <c r="S158" s="38" t="str">
        <f t="shared" si="13"/>
        <v>TX_CURR_VERIFY
Site Support Type: PEPFAR supported
Non-KP (general population)
Numerator</v>
      </c>
      <c r="T158" t="str">
        <f t="shared" si="14"/>
        <v>tx_curr_verify...site_support_type:.pepfar_supported.non_kp_gp.n</v>
      </c>
      <c r="U158" t="str">
        <f t="shared" si="11"/>
        <v>TX_CURR_VERIFY Site Support Type: PEPFAR supported Non-KP (general population) Numerator</v>
      </c>
      <c r="V158" t="s">
        <v>297</v>
      </c>
      <c r="W158" t="s">
        <v>1403</v>
      </c>
      <c r="X158" t="s">
        <v>1404</v>
      </c>
    </row>
    <row r="159" spans="1:24" hidden="1">
      <c r="A159" t="s">
        <v>297</v>
      </c>
      <c r="B159" s="6" t="s">
        <v>58</v>
      </c>
      <c r="E159" t="s">
        <v>432</v>
      </c>
      <c r="F159" s="6" t="s">
        <v>101</v>
      </c>
      <c r="G159" s="6" t="s">
        <v>109</v>
      </c>
      <c r="I159" t="s">
        <v>392</v>
      </c>
      <c r="J159" t="s">
        <v>301</v>
      </c>
      <c r="K159" t="s">
        <v>325</v>
      </c>
      <c r="L159" t="s">
        <v>325</v>
      </c>
      <c r="M159" t="s">
        <v>481</v>
      </c>
      <c r="N159" t="s">
        <v>380</v>
      </c>
      <c r="O159" t="s">
        <v>403</v>
      </c>
      <c r="P159" t="s">
        <v>364</v>
      </c>
      <c r="R159" t="str">
        <f t="shared" si="12"/>
        <v>KP</v>
      </c>
      <c r="S159" s="38" t="str">
        <f t="shared" si="13"/>
        <v>TX_CURR_VERIFY
Site Support Type: PEPFAR supported
People in prison and other closed settings
Numerator</v>
      </c>
      <c r="T159" t="str">
        <f t="shared" si="14"/>
        <v>tx_curr_verify...site_support_type:.pepfar_supported.prison.n</v>
      </c>
      <c r="U159" t="str">
        <f t="shared" si="11"/>
        <v>TX_CURR_VERIFY Site Support Type: PEPFAR supported People in prison and other closed settings Numerator</v>
      </c>
      <c r="V159" t="s">
        <v>297</v>
      </c>
      <c r="W159" t="s">
        <v>1405</v>
      </c>
      <c r="X159" t="s">
        <v>1406</v>
      </c>
    </row>
    <row r="160" spans="1:24" hidden="1">
      <c r="A160" t="s">
        <v>297</v>
      </c>
      <c r="B160" s="6" t="s">
        <v>58</v>
      </c>
      <c r="E160" t="s">
        <v>432</v>
      </c>
      <c r="F160" s="6" t="s">
        <v>97</v>
      </c>
      <c r="G160" s="6" t="s">
        <v>109</v>
      </c>
      <c r="I160" t="s">
        <v>392</v>
      </c>
      <c r="J160" t="s">
        <v>301</v>
      </c>
      <c r="K160" t="s">
        <v>325</v>
      </c>
      <c r="L160" t="s">
        <v>325</v>
      </c>
      <c r="M160" t="s">
        <v>481</v>
      </c>
      <c r="N160" t="s">
        <v>380</v>
      </c>
      <c r="O160" t="s">
        <v>399</v>
      </c>
      <c r="P160" t="s">
        <v>364</v>
      </c>
      <c r="R160" t="str">
        <f t="shared" si="12"/>
        <v>KP</v>
      </c>
      <c r="S160" s="38" t="str">
        <f t="shared" si="13"/>
        <v>TX_CURR_VERIFY
Site Support Type: PEPFAR supported
People who inject drugs (PWID)
Numerator</v>
      </c>
      <c r="T160" t="str">
        <f t="shared" si="14"/>
        <v>tx_curr_verify...site_support_type:.pepfar_supported.pwid.n</v>
      </c>
      <c r="U160" t="str">
        <f t="shared" si="11"/>
        <v>TX_CURR_VERIFY Site Support Type: PEPFAR supported People who inject drugs (PWID) Numerator</v>
      </c>
      <c r="V160" t="s">
        <v>297</v>
      </c>
      <c r="W160" t="s">
        <v>1407</v>
      </c>
      <c r="X160" t="s">
        <v>1408</v>
      </c>
    </row>
    <row r="161" spans="1:24" hidden="1">
      <c r="A161" t="s">
        <v>297</v>
      </c>
      <c r="B161" s="6" t="s">
        <v>58</v>
      </c>
      <c r="E161" t="s">
        <v>432</v>
      </c>
      <c r="F161" s="6" t="s">
        <v>99</v>
      </c>
      <c r="G161" s="6" t="s">
        <v>109</v>
      </c>
      <c r="I161" t="s">
        <v>392</v>
      </c>
      <c r="J161" t="s">
        <v>301</v>
      </c>
      <c r="K161" t="s">
        <v>325</v>
      </c>
      <c r="L161" t="s">
        <v>325</v>
      </c>
      <c r="M161" t="s">
        <v>481</v>
      </c>
      <c r="N161" t="s">
        <v>380</v>
      </c>
      <c r="O161" t="s">
        <v>401</v>
      </c>
      <c r="P161" t="s">
        <v>364</v>
      </c>
      <c r="R161" t="str">
        <f t="shared" si="12"/>
        <v>KP</v>
      </c>
      <c r="S161" s="38" t="str">
        <f t="shared" si="13"/>
        <v>TX_CURR_VERIFY
Site Support Type: PEPFAR supported
Transgender people (TG)
Numerator</v>
      </c>
      <c r="T161" t="str">
        <f t="shared" si="14"/>
        <v>tx_curr_verify...site_support_type:.pepfar_supported.tg.n</v>
      </c>
      <c r="U161" t="str">
        <f t="shared" si="11"/>
        <v>TX_CURR_VERIFY Site Support Type: PEPFAR supported Transgender people (TG) Numerator</v>
      </c>
      <c r="V161" t="s">
        <v>297</v>
      </c>
      <c r="W161" t="s">
        <v>1409</v>
      </c>
      <c r="X161" t="s">
        <v>1410</v>
      </c>
    </row>
    <row r="162" spans="1:24" hidden="1">
      <c r="A162" t="s">
        <v>297</v>
      </c>
      <c r="B162" s="6" t="s">
        <v>59</v>
      </c>
      <c r="C162" s="6" t="s">
        <v>134</v>
      </c>
      <c r="D162" s="6" t="s">
        <v>115</v>
      </c>
      <c r="E162" t="s">
        <v>325</v>
      </c>
      <c r="G162" s="6" t="s">
        <v>109</v>
      </c>
      <c r="I162" t="s">
        <v>392</v>
      </c>
      <c r="J162" t="s">
        <v>299</v>
      </c>
      <c r="K162" t="s">
        <v>361</v>
      </c>
      <c r="L162" t="s">
        <v>331</v>
      </c>
      <c r="M162" t="s">
        <v>325</v>
      </c>
      <c r="N162" t="s">
        <v>325</v>
      </c>
      <c r="O162" t="s">
        <v>325</v>
      </c>
      <c r="P162" t="s">
        <v>364</v>
      </c>
      <c r="R162" t="str">
        <f t="shared" si="12"/>
        <v>KP</v>
      </c>
      <c r="S162" s="38" t="str">
        <f t="shared" si="13"/>
        <v>TX_NEW_VERIFY
&lt;20
Female
Numerator</v>
      </c>
      <c r="T162" t="str">
        <f t="shared" si="14"/>
        <v>tx_new_verify.u20.female....n</v>
      </c>
      <c r="U162" t="str">
        <f t="shared" si="11"/>
        <v>TX_NEW_VERIFY &lt;20 Female Numerator</v>
      </c>
      <c r="V162" t="s">
        <v>297</v>
      </c>
      <c r="W162" t="s">
        <v>1411</v>
      </c>
      <c r="X162" t="s">
        <v>1412</v>
      </c>
    </row>
    <row r="163" spans="1:24" hidden="1">
      <c r="A163" t="s">
        <v>297</v>
      </c>
      <c r="B163" s="6" t="s">
        <v>59</v>
      </c>
      <c r="C163" s="6" t="s">
        <v>134</v>
      </c>
      <c r="D163" s="6" t="s">
        <v>110</v>
      </c>
      <c r="E163" t="s">
        <v>325</v>
      </c>
      <c r="G163" s="6" t="s">
        <v>109</v>
      </c>
      <c r="I163" t="s">
        <v>392</v>
      </c>
      <c r="J163" t="s">
        <v>299</v>
      </c>
      <c r="K163" t="s">
        <v>361</v>
      </c>
      <c r="L163" t="s">
        <v>327</v>
      </c>
      <c r="M163" t="s">
        <v>325</v>
      </c>
      <c r="N163" t="s">
        <v>325</v>
      </c>
      <c r="O163" t="s">
        <v>325</v>
      </c>
      <c r="P163" t="s">
        <v>364</v>
      </c>
      <c r="R163" t="str">
        <f t="shared" si="12"/>
        <v>KP</v>
      </c>
      <c r="S163" s="38" t="str">
        <f t="shared" si="13"/>
        <v>TX_NEW_VERIFY
&lt;20
Male
Numerator</v>
      </c>
      <c r="T163" t="str">
        <f t="shared" si="14"/>
        <v>tx_new_verify.u20.male....n</v>
      </c>
      <c r="U163" t="str">
        <f t="shared" si="11"/>
        <v>TX_NEW_VERIFY &lt;20 Male Numerator</v>
      </c>
      <c r="V163" t="s">
        <v>297</v>
      </c>
      <c r="W163" t="s">
        <v>1413</v>
      </c>
      <c r="X163" t="s">
        <v>1414</v>
      </c>
    </row>
    <row r="164" spans="1:24" hidden="1">
      <c r="A164" t="s">
        <v>297</v>
      </c>
      <c r="B164" s="6" t="s">
        <v>59</v>
      </c>
      <c r="C164" s="6" t="s">
        <v>123</v>
      </c>
      <c r="D164" s="6" t="s">
        <v>115</v>
      </c>
      <c r="E164" t="s">
        <v>325</v>
      </c>
      <c r="G164" s="6" t="s">
        <v>109</v>
      </c>
      <c r="I164" t="s">
        <v>392</v>
      </c>
      <c r="J164" t="s">
        <v>299</v>
      </c>
      <c r="K164" t="s">
        <v>350</v>
      </c>
      <c r="L164" t="s">
        <v>331</v>
      </c>
      <c r="M164" t="s">
        <v>325</v>
      </c>
      <c r="N164" t="s">
        <v>325</v>
      </c>
      <c r="O164" t="s">
        <v>325</v>
      </c>
      <c r="P164" t="s">
        <v>364</v>
      </c>
      <c r="R164" t="str">
        <f t="shared" si="12"/>
        <v>KP</v>
      </c>
      <c r="S164" s="38" t="str">
        <f t="shared" si="13"/>
        <v>TX_NEW_VERIFY
20-24
Female
Numerator</v>
      </c>
      <c r="T164" t="str">
        <f t="shared" si="14"/>
        <v>tx_new_verify.20_24.female....n</v>
      </c>
      <c r="U164" t="str">
        <f t="shared" si="11"/>
        <v>TX_NEW_VERIFY 20-24 Female Numerator</v>
      </c>
      <c r="V164" t="s">
        <v>297</v>
      </c>
      <c r="W164" t="s">
        <v>1415</v>
      </c>
      <c r="X164" t="s">
        <v>1416</v>
      </c>
    </row>
    <row r="165" spans="1:24" hidden="1">
      <c r="A165" t="s">
        <v>297</v>
      </c>
      <c r="B165" s="6" t="s">
        <v>59</v>
      </c>
      <c r="C165" s="6" t="s">
        <v>123</v>
      </c>
      <c r="D165" s="6" t="s">
        <v>110</v>
      </c>
      <c r="E165" t="s">
        <v>325</v>
      </c>
      <c r="G165" s="6" t="s">
        <v>109</v>
      </c>
      <c r="I165" t="s">
        <v>392</v>
      </c>
      <c r="J165" t="s">
        <v>299</v>
      </c>
      <c r="K165" t="s">
        <v>350</v>
      </c>
      <c r="L165" t="s">
        <v>327</v>
      </c>
      <c r="M165" t="s">
        <v>325</v>
      </c>
      <c r="N165" t="s">
        <v>325</v>
      </c>
      <c r="O165" t="s">
        <v>325</v>
      </c>
      <c r="P165" t="s">
        <v>364</v>
      </c>
      <c r="R165" t="str">
        <f t="shared" si="12"/>
        <v>KP</v>
      </c>
      <c r="S165" s="38" t="str">
        <f t="shared" si="13"/>
        <v>TX_NEW_VERIFY
20-24
Male
Numerator</v>
      </c>
      <c r="T165" t="str">
        <f t="shared" si="14"/>
        <v>tx_new_verify.20_24.male....n</v>
      </c>
      <c r="U165" t="str">
        <f t="shared" si="11"/>
        <v>TX_NEW_VERIFY 20-24 Male Numerator</v>
      </c>
      <c r="V165" t="s">
        <v>297</v>
      </c>
      <c r="W165" t="s">
        <v>1417</v>
      </c>
      <c r="X165" t="s">
        <v>1418</v>
      </c>
    </row>
    <row r="166" spans="1:24" hidden="1">
      <c r="A166" t="s">
        <v>297</v>
      </c>
      <c r="B166" s="6" t="s">
        <v>59</v>
      </c>
      <c r="C166" s="6" t="s">
        <v>124</v>
      </c>
      <c r="D166" s="6" t="s">
        <v>115</v>
      </c>
      <c r="E166" t="s">
        <v>325</v>
      </c>
      <c r="G166" s="6" t="s">
        <v>109</v>
      </c>
      <c r="I166" t="s">
        <v>392</v>
      </c>
      <c r="J166" t="s">
        <v>299</v>
      </c>
      <c r="K166" t="s">
        <v>351</v>
      </c>
      <c r="L166" t="s">
        <v>331</v>
      </c>
      <c r="M166" t="s">
        <v>325</v>
      </c>
      <c r="N166" t="s">
        <v>325</v>
      </c>
      <c r="O166" t="s">
        <v>325</v>
      </c>
      <c r="P166" t="s">
        <v>364</v>
      </c>
      <c r="R166" t="str">
        <f t="shared" si="12"/>
        <v>KP</v>
      </c>
      <c r="S166" s="38" t="str">
        <f t="shared" si="13"/>
        <v>TX_NEW_VERIFY
25-29
Female
Numerator</v>
      </c>
      <c r="T166" t="str">
        <f t="shared" si="14"/>
        <v>tx_new_verify.25_29.female....n</v>
      </c>
      <c r="U166" t="str">
        <f t="shared" si="11"/>
        <v>TX_NEW_VERIFY 25-29 Female Numerator</v>
      </c>
      <c r="V166" t="s">
        <v>297</v>
      </c>
      <c r="W166" t="s">
        <v>1419</v>
      </c>
      <c r="X166" t="s">
        <v>1420</v>
      </c>
    </row>
    <row r="167" spans="1:24" hidden="1">
      <c r="A167" t="s">
        <v>297</v>
      </c>
      <c r="B167" s="6" t="s">
        <v>59</v>
      </c>
      <c r="C167" s="6" t="s">
        <v>124</v>
      </c>
      <c r="D167" s="6" t="s">
        <v>110</v>
      </c>
      <c r="E167" t="s">
        <v>325</v>
      </c>
      <c r="G167" s="6" t="s">
        <v>109</v>
      </c>
      <c r="I167" t="s">
        <v>392</v>
      </c>
      <c r="J167" t="s">
        <v>299</v>
      </c>
      <c r="K167" t="s">
        <v>351</v>
      </c>
      <c r="L167" t="s">
        <v>327</v>
      </c>
      <c r="M167" t="s">
        <v>325</v>
      </c>
      <c r="N167" t="s">
        <v>325</v>
      </c>
      <c r="O167" t="s">
        <v>325</v>
      </c>
      <c r="P167" t="s">
        <v>364</v>
      </c>
      <c r="R167" t="str">
        <f t="shared" si="12"/>
        <v>KP</v>
      </c>
      <c r="S167" s="38" t="str">
        <f t="shared" si="13"/>
        <v>TX_NEW_VERIFY
25-29
Male
Numerator</v>
      </c>
      <c r="T167" t="str">
        <f t="shared" si="14"/>
        <v>tx_new_verify.25_29.male....n</v>
      </c>
      <c r="U167" t="str">
        <f t="shared" si="11"/>
        <v>TX_NEW_VERIFY 25-29 Male Numerator</v>
      </c>
      <c r="V167" t="s">
        <v>297</v>
      </c>
      <c r="W167" t="s">
        <v>1421</v>
      </c>
      <c r="X167" t="s">
        <v>1422</v>
      </c>
    </row>
    <row r="168" spans="1:24" hidden="1">
      <c r="A168" t="s">
        <v>297</v>
      </c>
      <c r="B168" s="6" t="s">
        <v>59</v>
      </c>
      <c r="C168" s="6" t="s">
        <v>125</v>
      </c>
      <c r="D168" s="6" t="s">
        <v>115</v>
      </c>
      <c r="E168" t="s">
        <v>325</v>
      </c>
      <c r="G168" s="6" t="s">
        <v>109</v>
      </c>
      <c r="I168" t="s">
        <v>392</v>
      </c>
      <c r="J168" t="s">
        <v>299</v>
      </c>
      <c r="K168" t="s">
        <v>352</v>
      </c>
      <c r="L168" t="s">
        <v>331</v>
      </c>
      <c r="M168" t="s">
        <v>325</v>
      </c>
      <c r="N168" t="s">
        <v>325</v>
      </c>
      <c r="O168" t="s">
        <v>325</v>
      </c>
      <c r="P168" t="s">
        <v>364</v>
      </c>
      <c r="R168" t="str">
        <f t="shared" si="12"/>
        <v>KP</v>
      </c>
      <c r="S168" s="38" t="str">
        <f t="shared" si="13"/>
        <v>TX_NEW_VERIFY
30-34
Female
Numerator</v>
      </c>
      <c r="T168" t="str">
        <f t="shared" si="14"/>
        <v>tx_new_verify.30_34.female....n</v>
      </c>
      <c r="U168" t="str">
        <f t="shared" si="11"/>
        <v>TX_NEW_VERIFY 30-34 Female Numerator</v>
      </c>
      <c r="V168" t="s">
        <v>297</v>
      </c>
      <c r="W168" t="s">
        <v>1423</v>
      </c>
      <c r="X168" t="s">
        <v>1424</v>
      </c>
    </row>
    <row r="169" spans="1:24" hidden="1">
      <c r="A169" t="s">
        <v>297</v>
      </c>
      <c r="B169" s="6" t="s">
        <v>59</v>
      </c>
      <c r="C169" s="6" t="s">
        <v>125</v>
      </c>
      <c r="D169" s="6" t="s">
        <v>110</v>
      </c>
      <c r="E169" t="s">
        <v>325</v>
      </c>
      <c r="G169" s="6" t="s">
        <v>109</v>
      </c>
      <c r="I169" t="s">
        <v>392</v>
      </c>
      <c r="J169" t="s">
        <v>299</v>
      </c>
      <c r="K169" t="s">
        <v>352</v>
      </c>
      <c r="L169" t="s">
        <v>327</v>
      </c>
      <c r="M169" t="s">
        <v>325</v>
      </c>
      <c r="N169" t="s">
        <v>325</v>
      </c>
      <c r="O169" t="s">
        <v>325</v>
      </c>
      <c r="P169" t="s">
        <v>364</v>
      </c>
      <c r="R169" t="str">
        <f t="shared" si="12"/>
        <v>KP</v>
      </c>
      <c r="S169" s="38" t="str">
        <f t="shared" si="13"/>
        <v>TX_NEW_VERIFY
30-34
Male
Numerator</v>
      </c>
      <c r="T169" t="str">
        <f t="shared" si="14"/>
        <v>tx_new_verify.30_34.male....n</v>
      </c>
      <c r="U169" t="str">
        <f t="shared" si="11"/>
        <v>TX_NEW_VERIFY 30-34 Male Numerator</v>
      </c>
      <c r="V169" t="s">
        <v>297</v>
      </c>
      <c r="W169" t="s">
        <v>1425</v>
      </c>
      <c r="X169" t="s">
        <v>1426</v>
      </c>
    </row>
    <row r="170" spans="1:24" hidden="1">
      <c r="A170" t="s">
        <v>297</v>
      </c>
      <c r="B170" s="6" t="s">
        <v>59</v>
      </c>
      <c r="C170" s="6" t="s">
        <v>126</v>
      </c>
      <c r="D170" s="6" t="s">
        <v>115</v>
      </c>
      <c r="E170" t="s">
        <v>325</v>
      </c>
      <c r="G170" s="6" t="s">
        <v>109</v>
      </c>
      <c r="I170" t="s">
        <v>392</v>
      </c>
      <c r="J170" t="s">
        <v>299</v>
      </c>
      <c r="K170" t="s">
        <v>353</v>
      </c>
      <c r="L170" t="s">
        <v>331</v>
      </c>
      <c r="M170" t="s">
        <v>325</v>
      </c>
      <c r="N170" t="s">
        <v>325</v>
      </c>
      <c r="O170" t="s">
        <v>325</v>
      </c>
      <c r="P170" t="s">
        <v>364</v>
      </c>
      <c r="R170" t="str">
        <f t="shared" si="12"/>
        <v>KP</v>
      </c>
      <c r="S170" s="38" t="str">
        <f t="shared" si="13"/>
        <v>TX_NEW_VERIFY
35-39
Female
Numerator</v>
      </c>
      <c r="T170" t="str">
        <f t="shared" si="14"/>
        <v>tx_new_verify.35_39.female....n</v>
      </c>
      <c r="U170" t="str">
        <f t="shared" si="11"/>
        <v>TX_NEW_VERIFY 35-39 Female Numerator</v>
      </c>
      <c r="V170" t="s">
        <v>297</v>
      </c>
      <c r="W170" t="s">
        <v>1427</v>
      </c>
      <c r="X170" t="s">
        <v>1428</v>
      </c>
    </row>
    <row r="171" spans="1:24" hidden="1">
      <c r="A171" t="s">
        <v>297</v>
      </c>
      <c r="B171" s="6" t="s">
        <v>59</v>
      </c>
      <c r="C171" s="6" t="s">
        <v>126</v>
      </c>
      <c r="D171" s="6" t="s">
        <v>110</v>
      </c>
      <c r="E171" t="s">
        <v>325</v>
      </c>
      <c r="G171" s="6" t="s">
        <v>109</v>
      </c>
      <c r="I171" t="s">
        <v>392</v>
      </c>
      <c r="J171" t="s">
        <v>299</v>
      </c>
      <c r="K171" t="s">
        <v>353</v>
      </c>
      <c r="L171" t="s">
        <v>327</v>
      </c>
      <c r="M171" t="s">
        <v>325</v>
      </c>
      <c r="N171" t="s">
        <v>325</v>
      </c>
      <c r="O171" t="s">
        <v>325</v>
      </c>
      <c r="P171" t="s">
        <v>364</v>
      </c>
      <c r="R171" t="str">
        <f t="shared" si="12"/>
        <v>KP</v>
      </c>
      <c r="S171" s="38" t="str">
        <f t="shared" si="13"/>
        <v>TX_NEW_VERIFY
35-39
Male
Numerator</v>
      </c>
      <c r="T171" t="str">
        <f t="shared" si="14"/>
        <v>tx_new_verify.35_39.male....n</v>
      </c>
      <c r="U171" t="str">
        <f t="shared" si="11"/>
        <v>TX_NEW_VERIFY 35-39 Male Numerator</v>
      </c>
      <c r="V171" t="s">
        <v>297</v>
      </c>
      <c r="W171" t="s">
        <v>1429</v>
      </c>
      <c r="X171" t="s">
        <v>1430</v>
      </c>
    </row>
    <row r="172" spans="1:24" hidden="1">
      <c r="A172" t="s">
        <v>297</v>
      </c>
      <c r="B172" s="6" t="s">
        <v>59</v>
      </c>
      <c r="C172" s="6" t="s">
        <v>127</v>
      </c>
      <c r="D172" s="6" t="s">
        <v>115</v>
      </c>
      <c r="E172" t="s">
        <v>325</v>
      </c>
      <c r="G172" s="6" t="s">
        <v>109</v>
      </c>
      <c r="I172" t="s">
        <v>392</v>
      </c>
      <c r="J172" t="s">
        <v>299</v>
      </c>
      <c r="K172" t="s">
        <v>354</v>
      </c>
      <c r="L172" t="s">
        <v>331</v>
      </c>
      <c r="M172" t="s">
        <v>325</v>
      </c>
      <c r="N172" t="s">
        <v>325</v>
      </c>
      <c r="O172" t="s">
        <v>325</v>
      </c>
      <c r="P172" t="s">
        <v>364</v>
      </c>
      <c r="R172" t="str">
        <f t="shared" si="12"/>
        <v>KP</v>
      </c>
      <c r="S172" s="38" t="str">
        <f t="shared" si="13"/>
        <v>TX_NEW_VERIFY
40-44
Female
Numerator</v>
      </c>
      <c r="T172" t="str">
        <f t="shared" si="14"/>
        <v>tx_new_verify.40_44.female....n</v>
      </c>
      <c r="U172" t="str">
        <f t="shared" si="11"/>
        <v>TX_NEW_VERIFY 40-44 Female Numerator</v>
      </c>
      <c r="V172" t="s">
        <v>297</v>
      </c>
      <c r="W172" t="s">
        <v>1431</v>
      </c>
      <c r="X172" t="s">
        <v>1432</v>
      </c>
    </row>
    <row r="173" spans="1:24" hidden="1">
      <c r="A173" t="s">
        <v>297</v>
      </c>
      <c r="B173" s="6" t="s">
        <v>59</v>
      </c>
      <c r="C173" s="6" t="s">
        <v>127</v>
      </c>
      <c r="D173" s="6" t="s">
        <v>110</v>
      </c>
      <c r="E173" t="s">
        <v>325</v>
      </c>
      <c r="G173" s="6" t="s">
        <v>109</v>
      </c>
      <c r="I173" t="s">
        <v>392</v>
      </c>
      <c r="J173" t="s">
        <v>299</v>
      </c>
      <c r="K173" t="s">
        <v>354</v>
      </c>
      <c r="L173" t="s">
        <v>327</v>
      </c>
      <c r="M173" t="s">
        <v>325</v>
      </c>
      <c r="N173" t="s">
        <v>325</v>
      </c>
      <c r="O173" t="s">
        <v>325</v>
      </c>
      <c r="P173" t="s">
        <v>364</v>
      </c>
      <c r="R173" t="str">
        <f t="shared" si="12"/>
        <v>KP</v>
      </c>
      <c r="S173" s="38" t="str">
        <f t="shared" si="13"/>
        <v>TX_NEW_VERIFY
40-44
Male
Numerator</v>
      </c>
      <c r="T173" t="str">
        <f t="shared" si="14"/>
        <v>tx_new_verify.40_44.male....n</v>
      </c>
      <c r="U173" t="str">
        <f t="shared" si="11"/>
        <v>TX_NEW_VERIFY 40-44 Male Numerator</v>
      </c>
      <c r="V173" t="s">
        <v>297</v>
      </c>
      <c r="W173" t="s">
        <v>1433</v>
      </c>
      <c r="X173" t="s">
        <v>1434</v>
      </c>
    </row>
    <row r="174" spans="1:24" hidden="1">
      <c r="A174" t="s">
        <v>297</v>
      </c>
      <c r="B174" s="6" t="s">
        <v>59</v>
      </c>
      <c r="C174" s="6" t="s">
        <v>128</v>
      </c>
      <c r="D174" s="6" t="s">
        <v>115</v>
      </c>
      <c r="E174" t="s">
        <v>325</v>
      </c>
      <c r="G174" s="6" t="s">
        <v>109</v>
      </c>
      <c r="I174" t="s">
        <v>392</v>
      </c>
      <c r="J174" t="s">
        <v>299</v>
      </c>
      <c r="K174" t="s">
        <v>355</v>
      </c>
      <c r="L174" t="s">
        <v>331</v>
      </c>
      <c r="M174" t="s">
        <v>325</v>
      </c>
      <c r="N174" t="s">
        <v>325</v>
      </c>
      <c r="O174" t="s">
        <v>325</v>
      </c>
      <c r="P174" t="s">
        <v>364</v>
      </c>
      <c r="R174" t="str">
        <f t="shared" si="12"/>
        <v>KP</v>
      </c>
      <c r="S174" s="38" t="str">
        <f t="shared" si="13"/>
        <v>TX_NEW_VERIFY
45-49
Female
Numerator</v>
      </c>
      <c r="T174" t="str">
        <f t="shared" si="14"/>
        <v>tx_new_verify.45_49.female....n</v>
      </c>
      <c r="U174" t="str">
        <f t="shared" si="11"/>
        <v>TX_NEW_VERIFY 45-49 Female Numerator</v>
      </c>
      <c r="V174" t="s">
        <v>297</v>
      </c>
      <c r="W174" t="s">
        <v>1435</v>
      </c>
      <c r="X174" t="s">
        <v>1436</v>
      </c>
    </row>
    <row r="175" spans="1:24" hidden="1">
      <c r="A175" t="s">
        <v>297</v>
      </c>
      <c r="B175" s="6" t="s">
        <v>59</v>
      </c>
      <c r="C175" s="6" t="s">
        <v>128</v>
      </c>
      <c r="D175" s="6" t="s">
        <v>110</v>
      </c>
      <c r="E175" t="s">
        <v>325</v>
      </c>
      <c r="G175" s="6" t="s">
        <v>109</v>
      </c>
      <c r="I175" t="s">
        <v>392</v>
      </c>
      <c r="J175" t="s">
        <v>299</v>
      </c>
      <c r="K175" t="s">
        <v>355</v>
      </c>
      <c r="L175" t="s">
        <v>327</v>
      </c>
      <c r="M175" t="s">
        <v>325</v>
      </c>
      <c r="N175" t="s">
        <v>325</v>
      </c>
      <c r="O175" t="s">
        <v>325</v>
      </c>
      <c r="P175" t="s">
        <v>364</v>
      </c>
      <c r="R175" t="str">
        <f t="shared" si="12"/>
        <v>KP</v>
      </c>
      <c r="S175" s="38" t="str">
        <f t="shared" si="13"/>
        <v>TX_NEW_VERIFY
45-49
Male
Numerator</v>
      </c>
      <c r="T175" t="str">
        <f t="shared" si="14"/>
        <v>tx_new_verify.45_49.male....n</v>
      </c>
      <c r="U175" t="str">
        <f t="shared" si="11"/>
        <v>TX_NEW_VERIFY 45-49 Male Numerator</v>
      </c>
      <c r="V175" t="s">
        <v>297</v>
      </c>
      <c r="W175" t="s">
        <v>1437</v>
      </c>
      <c r="X175" t="s">
        <v>1438</v>
      </c>
    </row>
    <row r="176" spans="1:24" hidden="1">
      <c r="A176" t="s">
        <v>297</v>
      </c>
      <c r="B176" s="6" t="s">
        <v>59</v>
      </c>
      <c r="C176" s="6" t="s">
        <v>129</v>
      </c>
      <c r="D176" s="6" t="s">
        <v>115</v>
      </c>
      <c r="E176" t="s">
        <v>325</v>
      </c>
      <c r="G176" s="6" t="s">
        <v>109</v>
      </c>
      <c r="I176" t="s">
        <v>392</v>
      </c>
      <c r="J176" t="s">
        <v>299</v>
      </c>
      <c r="K176" t="s">
        <v>362</v>
      </c>
      <c r="L176" t="s">
        <v>331</v>
      </c>
      <c r="M176" t="s">
        <v>325</v>
      </c>
      <c r="N176" t="s">
        <v>325</v>
      </c>
      <c r="O176" t="s">
        <v>325</v>
      </c>
      <c r="P176" t="s">
        <v>364</v>
      </c>
      <c r="R176" t="str">
        <f t="shared" si="12"/>
        <v>KP</v>
      </c>
      <c r="S176" s="38" t="str">
        <f t="shared" si="13"/>
        <v>TX_NEW_VERIFY
50+
Female
Numerator</v>
      </c>
      <c r="T176" t="str">
        <f t="shared" si="14"/>
        <v>tx_new_verify.o50.female....n</v>
      </c>
      <c r="U176" t="str">
        <f t="shared" si="11"/>
        <v>TX_NEW_VERIFY 50+ Female Numerator</v>
      </c>
      <c r="V176" t="s">
        <v>297</v>
      </c>
      <c r="W176" t="s">
        <v>1439</v>
      </c>
      <c r="X176" t="s">
        <v>1440</v>
      </c>
    </row>
    <row r="177" spans="1:24" hidden="1">
      <c r="A177" t="s">
        <v>297</v>
      </c>
      <c r="B177" s="6" t="s">
        <v>59</v>
      </c>
      <c r="C177" s="6" t="s">
        <v>129</v>
      </c>
      <c r="D177" s="6" t="s">
        <v>110</v>
      </c>
      <c r="E177" t="s">
        <v>325</v>
      </c>
      <c r="G177" s="6" t="s">
        <v>109</v>
      </c>
      <c r="I177" t="s">
        <v>392</v>
      </c>
      <c r="J177" t="s">
        <v>299</v>
      </c>
      <c r="K177" t="s">
        <v>362</v>
      </c>
      <c r="L177" t="s">
        <v>327</v>
      </c>
      <c r="M177" t="s">
        <v>325</v>
      </c>
      <c r="N177" t="s">
        <v>325</v>
      </c>
      <c r="O177" t="s">
        <v>325</v>
      </c>
      <c r="P177" t="s">
        <v>364</v>
      </c>
      <c r="R177" t="str">
        <f t="shared" si="12"/>
        <v>KP</v>
      </c>
      <c r="S177" s="38" t="str">
        <f t="shared" si="13"/>
        <v>TX_NEW_VERIFY
50+
Male
Numerator</v>
      </c>
      <c r="T177" t="str">
        <f t="shared" si="14"/>
        <v>tx_new_verify.o50.male....n</v>
      </c>
      <c r="U177" t="str">
        <f t="shared" si="11"/>
        <v>TX_NEW_VERIFY 50+ Male Numerator</v>
      </c>
      <c r="V177" t="s">
        <v>297</v>
      </c>
      <c r="W177" t="s">
        <v>1441</v>
      </c>
      <c r="X177" t="s">
        <v>1442</v>
      </c>
    </row>
    <row r="178" spans="1:24" hidden="1">
      <c r="A178" t="s">
        <v>297</v>
      </c>
      <c r="B178" s="6" t="s">
        <v>59</v>
      </c>
      <c r="E178" t="s">
        <v>431</v>
      </c>
      <c r="F178" s="6" t="s">
        <v>100</v>
      </c>
      <c r="G178" s="6" t="s">
        <v>109</v>
      </c>
      <c r="I178" t="s">
        <v>392</v>
      </c>
      <c r="J178" t="s">
        <v>299</v>
      </c>
      <c r="K178" t="s">
        <v>325</v>
      </c>
      <c r="L178" t="s">
        <v>325</v>
      </c>
      <c r="M178" t="s">
        <v>481</v>
      </c>
      <c r="N178" t="s">
        <v>497</v>
      </c>
      <c r="O178" t="s">
        <v>402</v>
      </c>
      <c r="P178" t="s">
        <v>364</v>
      </c>
      <c r="R178" t="str">
        <f t="shared" si="12"/>
        <v>KP</v>
      </c>
      <c r="S178" s="38" t="str">
        <f t="shared" si="13"/>
        <v>TX_NEW_VERIFY
Site Support Type: non-PEPFAR supported
Female sex workers (FSW)
Numerator</v>
      </c>
      <c r="T178" t="str">
        <f t="shared" si="14"/>
        <v>tx_new_verify...site_support_type:.non_pepfar_supported.fsw.n</v>
      </c>
      <c r="U178" t="str">
        <f t="shared" si="11"/>
        <v>TX_NEW_VERIFY Site Support Type: non-PEPFAR supported Female sex workers (FSW) Numerator</v>
      </c>
      <c r="V178" t="s">
        <v>297</v>
      </c>
      <c r="W178" t="s">
        <v>1443</v>
      </c>
      <c r="X178" t="s">
        <v>1444</v>
      </c>
    </row>
    <row r="179" spans="1:24" hidden="1">
      <c r="A179" t="s">
        <v>297</v>
      </c>
      <c r="B179" s="6" t="s">
        <v>59</v>
      </c>
      <c r="E179" t="s">
        <v>431</v>
      </c>
      <c r="F179" s="6" t="s">
        <v>98</v>
      </c>
      <c r="G179" s="6" t="s">
        <v>109</v>
      </c>
      <c r="I179" t="s">
        <v>392</v>
      </c>
      <c r="J179" t="s">
        <v>299</v>
      </c>
      <c r="K179" t="s">
        <v>325</v>
      </c>
      <c r="L179" t="s">
        <v>325</v>
      </c>
      <c r="M179" t="s">
        <v>481</v>
      </c>
      <c r="N179" t="s">
        <v>497</v>
      </c>
      <c r="O179" t="s">
        <v>400</v>
      </c>
      <c r="P179" t="s">
        <v>364</v>
      </c>
      <c r="R179" t="str">
        <f t="shared" si="12"/>
        <v>KP</v>
      </c>
      <c r="S179" s="38" t="str">
        <f t="shared" si="13"/>
        <v>TX_NEW_VERIFY
Site Support Type: non-PEPFAR supported
Men who have sex with men (MSM)
Numerator</v>
      </c>
      <c r="T179" t="str">
        <f t="shared" si="14"/>
        <v>tx_new_verify...site_support_type:.non_pepfar_supported.msm.n</v>
      </c>
      <c r="U179" t="str">
        <f t="shared" si="11"/>
        <v>TX_NEW_VERIFY Site Support Type: non-PEPFAR supported Men who have sex with men (MSM) Numerator</v>
      </c>
      <c r="V179" t="s">
        <v>297</v>
      </c>
      <c r="W179" t="s">
        <v>1445</v>
      </c>
      <c r="X179" t="s">
        <v>1446</v>
      </c>
    </row>
    <row r="180" spans="1:24" hidden="1">
      <c r="A180" t="s">
        <v>297</v>
      </c>
      <c r="B180" s="6" t="s">
        <v>59</v>
      </c>
      <c r="E180" t="s">
        <v>431</v>
      </c>
      <c r="F180" s="6" t="s">
        <v>103</v>
      </c>
      <c r="G180" s="6" t="s">
        <v>109</v>
      </c>
      <c r="I180" t="s">
        <v>392</v>
      </c>
      <c r="J180" t="s">
        <v>299</v>
      </c>
      <c r="K180" t="s">
        <v>325</v>
      </c>
      <c r="L180" t="s">
        <v>325</v>
      </c>
      <c r="M180" t="s">
        <v>481</v>
      </c>
      <c r="N180" t="s">
        <v>497</v>
      </c>
      <c r="O180" t="s">
        <v>404</v>
      </c>
      <c r="P180" t="s">
        <v>364</v>
      </c>
      <c r="R180" t="str">
        <f t="shared" si="12"/>
        <v>KP</v>
      </c>
      <c r="S180" s="38" t="str">
        <f t="shared" si="13"/>
        <v>TX_NEW_VERIFY
Site Support Type: non-PEPFAR supported
Non-KP (general population)
Numerator</v>
      </c>
      <c r="T180" t="str">
        <f t="shared" si="14"/>
        <v>tx_new_verify...site_support_type:.non_pepfar_supported.non_kp_gp.n</v>
      </c>
      <c r="U180" t="str">
        <f t="shared" si="11"/>
        <v>TX_NEW_VERIFY Site Support Type: non-PEPFAR supported Non-KP (general population) Numerator</v>
      </c>
      <c r="V180" t="s">
        <v>297</v>
      </c>
      <c r="W180" t="s">
        <v>1447</v>
      </c>
      <c r="X180" t="s">
        <v>1448</v>
      </c>
    </row>
    <row r="181" spans="1:24" hidden="1">
      <c r="A181" t="s">
        <v>297</v>
      </c>
      <c r="B181" s="6" t="s">
        <v>59</v>
      </c>
      <c r="E181" t="s">
        <v>431</v>
      </c>
      <c r="F181" s="6" t="s">
        <v>101</v>
      </c>
      <c r="G181" s="6" t="s">
        <v>109</v>
      </c>
      <c r="I181" t="s">
        <v>392</v>
      </c>
      <c r="J181" t="s">
        <v>299</v>
      </c>
      <c r="K181" t="s">
        <v>325</v>
      </c>
      <c r="L181" t="s">
        <v>325</v>
      </c>
      <c r="M181" t="s">
        <v>481</v>
      </c>
      <c r="N181" t="s">
        <v>497</v>
      </c>
      <c r="O181" t="s">
        <v>403</v>
      </c>
      <c r="P181" t="s">
        <v>364</v>
      </c>
      <c r="R181" t="str">
        <f t="shared" si="12"/>
        <v>KP</v>
      </c>
      <c r="S181" s="38" t="str">
        <f t="shared" si="13"/>
        <v>TX_NEW_VERIFY
Site Support Type: non-PEPFAR supported
People in prison and other closed settings
Numerator</v>
      </c>
      <c r="T181" t="str">
        <f t="shared" si="14"/>
        <v>tx_new_verify...site_support_type:.non_pepfar_supported.prison.n</v>
      </c>
      <c r="U181" t="str">
        <f t="shared" si="11"/>
        <v>TX_NEW_VERIFY Site Support Type: non-PEPFAR supported People in prison and other closed settings Numerator</v>
      </c>
      <c r="V181" t="s">
        <v>297</v>
      </c>
      <c r="W181" t="s">
        <v>1449</v>
      </c>
      <c r="X181" t="s">
        <v>1450</v>
      </c>
    </row>
    <row r="182" spans="1:24" hidden="1">
      <c r="A182" t="s">
        <v>297</v>
      </c>
      <c r="B182" s="6" t="s">
        <v>59</v>
      </c>
      <c r="E182" t="s">
        <v>431</v>
      </c>
      <c r="F182" s="6" t="s">
        <v>97</v>
      </c>
      <c r="G182" s="6" t="s">
        <v>109</v>
      </c>
      <c r="I182" t="s">
        <v>392</v>
      </c>
      <c r="J182" t="s">
        <v>299</v>
      </c>
      <c r="K182" t="s">
        <v>325</v>
      </c>
      <c r="L182" t="s">
        <v>325</v>
      </c>
      <c r="M182" t="s">
        <v>481</v>
      </c>
      <c r="N182" t="s">
        <v>497</v>
      </c>
      <c r="O182" t="s">
        <v>399</v>
      </c>
      <c r="P182" t="s">
        <v>364</v>
      </c>
      <c r="R182" t="str">
        <f t="shared" si="12"/>
        <v>KP</v>
      </c>
      <c r="S182" s="38" t="str">
        <f t="shared" si="13"/>
        <v>TX_NEW_VERIFY
Site Support Type: non-PEPFAR supported
People who inject drugs (PWID)
Numerator</v>
      </c>
      <c r="T182" t="str">
        <f t="shared" si="14"/>
        <v>tx_new_verify...site_support_type:.non_pepfar_supported.pwid.n</v>
      </c>
      <c r="U182" t="str">
        <f t="shared" si="11"/>
        <v>TX_NEW_VERIFY Site Support Type: non-PEPFAR supported People who inject drugs (PWID) Numerator</v>
      </c>
      <c r="V182" t="s">
        <v>297</v>
      </c>
      <c r="W182" t="s">
        <v>1451</v>
      </c>
      <c r="X182" t="s">
        <v>1452</v>
      </c>
    </row>
    <row r="183" spans="1:24" hidden="1">
      <c r="A183" t="s">
        <v>297</v>
      </c>
      <c r="B183" s="6" t="s">
        <v>59</v>
      </c>
      <c r="E183" t="s">
        <v>431</v>
      </c>
      <c r="F183" s="6" t="s">
        <v>99</v>
      </c>
      <c r="G183" s="6" t="s">
        <v>109</v>
      </c>
      <c r="I183" t="s">
        <v>392</v>
      </c>
      <c r="J183" t="s">
        <v>299</v>
      </c>
      <c r="K183" t="s">
        <v>325</v>
      </c>
      <c r="L183" t="s">
        <v>325</v>
      </c>
      <c r="M183" t="s">
        <v>481</v>
      </c>
      <c r="N183" t="s">
        <v>497</v>
      </c>
      <c r="O183" t="s">
        <v>401</v>
      </c>
      <c r="P183" t="s">
        <v>364</v>
      </c>
      <c r="R183" t="str">
        <f t="shared" si="12"/>
        <v>KP</v>
      </c>
      <c r="S183" s="38" t="str">
        <f t="shared" si="13"/>
        <v>TX_NEW_VERIFY
Site Support Type: non-PEPFAR supported
Transgender people (TG)
Numerator</v>
      </c>
      <c r="T183" t="str">
        <f t="shared" si="14"/>
        <v>tx_new_verify...site_support_type:.non_pepfar_supported.tg.n</v>
      </c>
      <c r="U183" t="str">
        <f t="shared" si="11"/>
        <v>TX_NEW_VERIFY Site Support Type: non-PEPFAR supported Transgender people (TG) Numerator</v>
      </c>
      <c r="V183" t="s">
        <v>297</v>
      </c>
      <c r="W183" t="s">
        <v>1453</v>
      </c>
      <c r="X183" t="s">
        <v>1454</v>
      </c>
    </row>
    <row r="184" spans="1:24" hidden="1">
      <c r="A184" t="s">
        <v>297</v>
      </c>
      <c r="B184" s="6" t="s">
        <v>59</v>
      </c>
      <c r="E184" t="s">
        <v>432</v>
      </c>
      <c r="F184" s="6" t="s">
        <v>100</v>
      </c>
      <c r="G184" s="6" t="s">
        <v>109</v>
      </c>
      <c r="I184" t="s">
        <v>392</v>
      </c>
      <c r="J184" t="s">
        <v>299</v>
      </c>
      <c r="K184" t="s">
        <v>325</v>
      </c>
      <c r="L184" t="s">
        <v>325</v>
      </c>
      <c r="M184" t="s">
        <v>481</v>
      </c>
      <c r="N184" t="s">
        <v>380</v>
      </c>
      <c r="O184" t="s">
        <v>402</v>
      </c>
      <c r="P184" t="s">
        <v>364</v>
      </c>
      <c r="R184" t="str">
        <f t="shared" si="12"/>
        <v>KP</v>
      </c>
      <c r="S184" s="38" t="str">
        <f t="shared" si="13"/>
        <v>TX_NEW_VERIFY
Site Support Type: PEPFAR supported
Female sex workers (FSW)
Numerator</v>
      </c>
      <c r="T184" t="str">
        <f t="shared" si="14"/>
        <v>tx_new_verify...site_support_type:.pepfar_supported.fsw.n</v>
      </c>
      <c r="U184" t="str">
        <f t="shared" si="11"/>
        <v>TX_NEW_VERIFY Site Support Type: PEPFAR supported Female sex workers (FSW) Numerator</v>
      </c>
      <c r="V184" t="s">
        <v>297</v>
      </c>
      <c r="W184" t="s">
        <v>1455</v>
      </c>
      <c r="X184" t="s">
        <v>1456</v>
      </c>
    </row>
    <row r="185" spans="1:24" hidden="1">
      <c r="A185" t="s">
        <v>297</v>
      </c>
      <c r="B185" s="6" t="s">
        <v>59</v>
      </c>
      <c r="E185" t="s">
        <v>432</v>
      </c>
      <c r="F185" s="6" t="s">
        <v>98</v>
      </c>
      <c r="G185" s="6" t="s">
        <v>109</v>
      </c>
      <c r="I185" t="s">
        <v>392</v>
      </c>
      <c r="J185" t="s">
        <v>299</v>
      </c>
      <c r="K185" t="s">
        <v>325</v>
      </c>
      <c r="L185" t="s">
        <v>325</v>
      </c>
      <c r="M185" t="s">
        <v>481</v>
      </c>
      <c r="N185" t="s">
        <v>380</v>
      </c>
      <c r="O185" t="s">
        <v>400</v>
      </c>
      <c r="P185" t="s">
        <v>364</v>
      </c>
      <c r="R185" t="str">
        <f t="shared" si="12"/>
        <v>KP</v>
      </c>
      <c r="S185" s="38" t="str">
        <f t="shared" si="13"/>
        <v>TX_NEW_VERIFY
Site Support Type: PEPFAR supported
Men who have sex with men (MSM)
Numerator</v>
      </c>
      <c r="T185" t="str">
        <f t="shared" si="14"/>
        <v>tx_new_verify...site_support_type:.pepfar_supported.msm.n</v>
      </c>
      <c r="U185" t="str">
        <f t="shared" si="11"/>
        <v>TX_NEW_VERIFY Site Support Type: PEPFAR supported Men who have sex with men (MSM) Numerator</v>
      </c>
      <c r="V185" t="s">
        <v>297</v>
      </c>
      <c r="W185" t="s">
        <v>1457</v>
      </c>
      <c r="X185" t="s">
        <v>1458</v>
      </c>
    </row>
    <row r="186" spans="1:24" hidden="1">
      <c r="A186" t="s">
        <v>297</v>
      </c>
      <c r="B186" s="6" t="s">
        <v>59</v>
      </c>
      <c r="E186" t="s">
        <v>432</v>
      </c>
      <c r="F186" s="6" t="s">
        <v>103</v>
      </c>
      <c r="G186" s="6" t="s">
        <v>109</v>
      </c>
      <c r="I186" t="s">
        <v>392</v>
      </c>
      <c r="J186" t="s">
        <v>299</v>
      </c>
      <c r="K186" t="s">
        <v>325</v>
      </c>
      <c r="L186" t="s">
        <v>325</v>
      </c>
      <c r="M186" t="s">
        <v>481</v>
      </c>
      <c r="N186" t="s">
        <v>380</v>
      </c>
      <c r="O186" t="s">
        <v>404</v>
      </c>
      <c r="P186" t="s">
        <v>364</v>
      </c>
      <c r="R186" t="str">
        <f t="shared" si="12"/>
        <v>KP</v>
      </c>
      <c r="S186" s="38" t="str">
        <f t="shared" si="13"/>
        <v>TX_NEW_VERIFY
Site Support Type: PEPFAR supported
Non-KP (general population)
Numerator</v>
      </c>
      <c r="T186" t="str">
        <f t="shared" si="14"/>
        <v>tx_new_verify...site_support_type:.pepfar_supported.non_kp_gp.n</v>
      </c>
      <c r="U186" t="str">
        <f t="shared" si="11"/>
        <v>TX_NEW_VERIFY Site Support Type: PEPFAR supported Non-KP (general population) Numerator</v>
      </c>
      <c r="V186" t="s">
        <v>297</v>
      </c>
      <c r="W186" t="s">
        <v>1459</v>
      </c>
      <c r="X186" t="s">
        <v>1460</v>
      </c>
    </row>
    <row r="187" spans="1:24" hidden="1">
      <c r="A187" t="s">
        <v>297</v>
      </c>
      <c r="B187" s="6" t="s">
        <v>59</v>
      </c>
      <c r="E187" t="s">
        <v>432</v>
      </c>
      <c r="F187" s="6" t="s">
        <v>101</v>
      </c>
      <c r="G187" s="6" t="s">
        <v>109</v>
      </c>
      <c r="I187" t="s">
        <v>392</v>
      </c>
      <c r="J187" t="s">
        <v>299</v>
      </c>
      <c r="K187" t="s">
        <v>325</v>
      </c>
      <c r="L187" t="s">
        <v>325</v>
      </c>
      <c r="M187" t="s">
        <v>481</v>
      </c>
      <c r="N187" t="s">
        <v>380</v>
      </c>
      <c r="O187" t="s">
        <v>403</v>
      </c>
      <c r="P187" t="s">
        <v>364</v>
      </c>
      <c r="R187" t="str">
        <f t="shared" si="12"/>
        <v>KP</v>
      </c>
      <c r="S187" s="38" t="str">
        <f t="shared" si="13"/>
        <v>TX_NEW_VERIFY
Site Support Type: PEPFAR supported
People in prison and other closed settings
Numerator</v>
      </c>
      <c r="T187" t="str">
        <f t="shared" si="14"/>
        <v>tx_new_verify...site_support_type:.pepfar_supported.prison.n</v>
      </c>
      <c r="U187" t="str">
        <f t="shared" si="11"/>
        <v>TX_NEW_VERIFY Site Support Type: PEPFAR supported People in prison and other closed settings Numerator</v>
      </c>
      <c r="V187" t="s">
        <v>297</v>
      </c>
      <c r="W187" t="s">
        <v>1461</v>
      </c>
      <c r="X187" t="s">
        <v>1462</v>
      </c>
    </row>
    <row r="188" spans="1:24" hidden="1">
      <c r="A188" t="s">
        <v>297</v>
      </c>
      <c r="B188" s="6" t="s">
        <v>59</v>
      </c>
      <c r="E188" t="s">
        <v>432</v>
      </c>
      <c r="F188" s="6" t="s">
        <v>97</v>
      </c>
      <c r="G188" s="6" t="s">
        <v>109</v>
      </c>
      <c r="I188" t="s">
        <v>392</v>
      </c>
      <c r="J188" t="s">
        <v>299</v>
      </c>
      <c r="K188" t="s">
        <v>325</v>
      </c>
      <c r="L188" t="s">
        <v>325</v>
      </c>
      <c r="M188" t="s">
        <v>481</v>
      </c>
      <c r="N188" t="s">
        <v>380</v>
      </c>
      <c r="O188" t="s">
        <v>399</v>
      </c>
      <c r="P188" t="s">
        <v>364</v>
      </c>
      <c r="R188" t="str">
        <f t="shared" si="12"/>
        <v>KP</v>
      </c>
      <c r="S188" s="38" t="str">
        <f t="shared" si="13"/>
        <v>TX_NEW_VERIFY
Site Support Type: PEPFAR supported
People who inject drugs (PWID)
Numerator</v>
      </c>
      <c r="T188" t="str">
        <f t="shared" si="14"/>
        <v>tx_new_verify...site_support_type:.pepfar_supported.pwid.n</v>
      </c>
      <c r="U188" t="str">
        <f t="shared" si="11"/>
        <v>TX_NEW_VERIFY Site Support Type: PEPFAR supported People who inject drugs (PWID) Numerator</v>
      </c>
      <c r="V188" t="s">
        <v>297</v>
      </c>
      <c r="W188" t="s">
        <v>1463</v>
      </c>
      <c r="X188" t="s">
        <v>1464</v>
      </c>
    </row>
    <row r="189" spans="1:24" hidden="1">
      <c r="A189" t="s">
        <v>297</v>
      </c>
      <c r="B189" s="6" t="s">
        <v>59</v>
      </c>
      <c r="E189" t="s">
        <v>432</v>
      </c>
      <c r="F189" s="6" t="s">
        <v>99</v>
      </c>
      <c r="G189" s="6" t="s">
        <v>109</v>
      </c>
      <c r="I189" t="s">
        <v>392</v>
      </c>
      <c r="J189" t="s">
        <v>299</v>
      </c>
      <c r="K189" t="s">
        <v>325</v>
      </c>
      <c r="L189" t="s">
        <v>325</v>
      </c>
      <c r="M189" t="s">
        <v>481</v>
      </c>
      <c r="N189" t="s">
        <v>380</v>
      </c>
      <c r="O189" t="s">
        <v>401</v>
      </c>
      <c r="P189" t="s">
        <v>364</v>
      </c>
      <c r="R189" t="str">
        <f t="shared" si="12"/>
        <v>KP</v>
      </c>
      <c r="S189" s="38" t="str">
        <f t="shared" si="13"/>
        <v>TX_NEW_VERIFY
Site Support Type: PEPFAR supported
Transgender people (TG)
Numerator</v>
      </c>
      <c r="T189" t="str">
        <f t="shared" si="14"/>
        <v>tx_new_verify...site_support_type:.pepfar_supported.tg.n</v>
      </c>
      <c r="U189" t="str">
        <f t="shared" si="11"/>
        <v>TX_NEW_VERIFY Site Support Type: PEPFAR supported Transgender people (TG) Numerator</v>
      </c>
      <c r="V189" t="s">
        <v>297</v>
      </c>
      <c r="W189" t="s">
        <v>1465</v>
      </c>
      <c r="X189" t="s">
        <v>1466</v>
      </c>
    </row>
    <row r="190" spans="1:24" hidden="1">
      <c r="A190" t="s">
        <v>297</v>
      </c>
      <c r="B190" s="6" t="s">
        <v>63</v>
      </c>
      <c r="C190" s="6" t="s">
        <v>134</v>
      </c>
      <c r="D190" s="6" t="s">
        <v>115</v>
      </c>
      <c r="E190" t="s">
        <v>325</v>
      </c>
      <c r="G190" s="6" t="s">
        <v>119</v>
      </c>
      <c r="I190" t="s">
        <v>392</v>
      </c>
      <c r="J190" t="s">
        <v>302</v>
      </c>
      <c r="K190" t="s">
        <v>361</v>
      </c>
      <c r="L190" t="s">
        <v>331</v>
      </c>
      <c r="M190" t="s">
        <v>325</v>
      </c>
      <c r="N190" t="s">
        <v>325</v>
      </c>
      <c r="O190" t="s">
        <v>325</v>
      </c>
      <c r="P190" t="s">
        <v>365</v>
      </c>
      <c r="R190" t="str">
        <f t="shared" si="12"/>
        <v>KP</v>
      </c>
      <c r="S190" s="38" t="str">
        <f t="shared" si="13"/>
        <v>TX_PVLS_VERIFY
&lt;20
Female
Denominator</v>
      </c>
      <c r="T190" t="str">
        <f t="shared" si="14"/>
        <v>tx_pvls_verify.u20.female....d</v>
      </c>
      <c r="U190" t="str">
        <f t="shared" si="11"/>
        <v>TX_PVLS_VERIFY &lt;20 Female Denominator</v>
      </c>
      <c r="V190" t="s">
        <v>297</v>
      </c>
      <c r="W190" t="s">
        <v>1739</v>
      </c>
      <c r="X190" t="s">
        <v>1740</v>
      </c>
    </row>
    <row r="191" spans="1:24" hidden="1">
      <c r="A191" t="s">
        <v>297</v>
      </c>
      <c r="B191" s="6" t="s">
        <v>63</v>
      </c>
      <c r="C191" s="6" t="s">
        <v>134</v>
      </c>
      <c r="D191" s="6" t="s">
        <v>115</v>
      </c>
      <c r="E191" t="s">
        <v>325</v>
      </c>
      <c r="G191" s="6" t="s">
        <v>109</v>
      </c>
      <c r="I191" t="s">
        <v>392</v>
      </c>
      <c r="J191" t="s">
        <v>302</v>
      </c>
      <c r="K191" t="s">
        <v>361</v>
      </c>
      <c r="L191" t="s">
        <v>331</v>
      </c>
      <c r="M191" t="s">
        <v>325</v>
      </c>
      <c r="N191" t="s">
        <v>325</v>
      </c>
      <c r="O191" t="s">
        <v>325</v>
      </c>
      <c r="P191" t="s">
        <v>364</v>
      </c>
      <c r="R191" t="str">
        <f t="shared" si="12"/>
        <v>KP</v>
      </c>
      <c r="S191" s="38" t="str">
        <f t="shared" si="13"/>
        <v>TX_PVLS_VERIFY
&lt;20
Female
Numerator</v>
      </c>
      <c r="T191" t="str">
        <f t="shared" si="14"/>
        <v>tx_pvls_verify.u20.female....n</v>
      </c>
      <c r="U191" t="str">
        <f t="shared" si="11"/>
        <v>TX_PVLS_VERIFY &lt;20 Female Numerator</v>
      </c>
      <c r="V191" t="s">
        <v>297</v>
      </c>
      <c r="W191" t="s">
        <v>1741</v>
      </c>
      <c r="X191" t="s">
        <v>1742</v>
      </c>
    </row>
    <row r="192" spans="1:24" hidden="1">
      <c r="A192" t="s">
        <v>297</v>
      </c>
      <c r="B192" s="6" t="s">
        <v>63</v>
      </c>
      <c r="C192" s="6" t="s">
        <v>134</v>
      </c>
      <c r="D192" s="6" t="s">
        <v>110</v>
      </c>
      <c r="E192" t="s">
        <v>325</v>
      </c>
      <c r="G192" s="6" t="s">
        <v>119</v>
      </c>
      <c r="I192" t="s">
        <v>392</v>
      </c>
      <c r="J192" t="s">
        <v>302</v>
      </c>
      <c r="K192" t="s">
        <v>361</v>
      </c>
      <c r="L192" t="s">
        <v>327</v>
      </c>
      <c r="M192" t="s">
        <v>325</v>
      </c>
      <c r="N192" t="s">
        <v>325</v>
      </c>
      <c r="O192" t="s">
        <v>325</v>
      </c>
      <c r="P192" t="s">
        <v>365</v>
      </c>
      <c r="R192" t="str">
        <f t="shared" si="12"/>
        <v>KP</v>
      </c>
      <c r="S192" s="38" t="str">
        <f t="shared" si="13"/>
        <v>TX_PVLS_VERIFY
&lt;20
Male
Denominator</v>
      </c>
      <c r="T192" t="str">
        <f t="shared" si="14"/>
        <v>tx_pvls_verify.u20.male....d</v>
      </c>
      <c r="U192" t="str">
        <f t="shared" si="11"/>
        <v>TX_PVLS_VERIFY &lt;20 Male Denominator</v>
      </c>
      <c r="V192" t="s">
        <v>297</v>
      </c>
      <c r="W192" t="s">
        <v>1743</v>
      </c>
      <c r="X192" t="s">
        <v>1744</v>
      </c>
    </row>
    <row r="193" spans="1:24" hidden="1">
      <c r="A193" t="s">
        <v>297</v>
      </c>
      <c r="B193" s="6" t="s">
        <v>63</v>
      </c>
      <c r="C193" s="6" t="s">
        <v>134</v>
      </c>
      <c r="D193" s="6" t="s">
        <v>110</v>
      </c>
      <c r="E193" t="s">
        <v>325</v>
      </c>
      <c r="G193" s="6" t="s">
        <v>109</v>
      </c>
      <c r="I193" t="s">
        <v>392</v>
      </c>
      <c r="J193" t="s">
        <v>302</v>
      </c>
      <c r="K193" t="s">
        <v>361</v>
      </c>
      <c r="L193" t="s">
        <v>327</v>
      </c>
      <c r="M193" t="s">
        <v>325</v>
      </c>
      <c r="N193" t="s">
        <v>325</v>
      </c>
      <c r="O193" t="s">
        <v>325</v>
      </c>
      <c r="P193" t="s">
        <v>364</v>
      </c>
      <c r="R193" t="str">
        <f t="shared" si="12"/>
        <v>KP</v>
      </c>
      <c r="S193" s="38" t="str">
        <f t="shared" si="13"/>
        <v>TX_PVLS_VERIFY
&lt;20
Male
Numerator</v>
      </c>
      <c r="T193" t="str">
        <f t="shared" si="14"/>
        <v>tx_pvls_verify.u20.male....n</v>
      </c>
      <c r="U193" t="str">
        <f t="shared" si="11"/>
        <v>TX_PVLS_VERIFY &lt;20 Male Numerator</v>
      </c>
      <c r="V193" t="s">
        <v>297</v>
      </c>
      <c r="W193" t="s">
        <v>1745</v>
      </c>
      <c r="X193" t="s">
        <v>1746</v>
      </c>
    </row>
    <row r="194" spans="1:24" hidden="1">
      <c r="A194" t="s">
        <v>297</v>
      </c>
      <c r="B194" s="6" t="s">
        <v>63</v>
      </c>
      <c r="C194" s="6" t="s">
        <v>123</v>
      </c>
      <c r="D194" s="6" t="s">
        <v>115</v>
      </c>
      <c r="E194" t="s">
        <v>325</v>
      </c>
      <c r="G194" s="6" t="s">
        <v>119</v>
      </c>
      <c r="I194" t="s">
        <v>392</v>
      </c>
      <c r="J194" t="s">
        <v>302</v>
      </c>
      <c r="K194" t="s">
        <v>350</v>
      </c>
      <c r="L194" t="s">
        <v>331</v>
      </c>
      <c r="M194" t="s">
        <v>325</v>
      </c>
      <c r="N194" t="s">
        <v>325</v>
      </c>
      <c r="O194" t="s">
        <v>325</v>
      </c>
      <c r="P194" t="s">
        <v>365</v>
      </c>
      <c r="R194" t="str">
        <f t="shared" si="12"/>
        <v>KP</v>
      </c>
      <c r="S194" s="38" t="str">
        <f t="shared" si="13"/>
        <v>TX_PVLS_VERIFY
20-24
Female
Denominator</v>
      </c>
      <c r="T194" t="str">
        <f t="shared" si="14"/>
        <v>tx_pvls_verify.20_24.female....d</v>
      </c>
      <c r="U194" t="str">
        <f t="shared" ref="U194:U257" si="15">_xlfn.TEXTJOIN(" ",TRUE,B194:G194)</f>
        <v>TX_PVLS_VERIFY 20-24 Female Denominator</v>
      </c>
      <c r="V194" t="s">
        <v>297</v>
      </c>
      <c r="W194" t="s">
        <v>1747</v>
      </c>
      <c r="X194" t="s">
        <v>1748</v>
      </c>
    </row>
    <row r="195" spans="1:24" hidden="1">
      <c r="A195" t="s">
        <v>297</v>
      </c>
      <c r="B195" s="6" t="s">
        <v>63</v>
      </c>
      <c r="C195" s="6" t="s">
        <v>123</v>
      </c>
      <c r="D195" s="6" t="s">
        <v>115</v>
      </c>
      <c r="E195" t="s">
        <v>325</v>
      </c>
      <c r="G195" s="6" t="s">
        <v>109</v>
      </c>
      <c r="I195" t="s">
        <v>392</v>
      </c>
      <c r="J195" t="s">
        <v>302</v>
      </c>
      <c r="K195" t="s">
        <v>350</v>
      </c>
      <c r="L195" t="s">
        <v>331</v>
      </c>
      <c r="M195" t="s">
        <v>325</v>
      </c>
      <c r="N195" t="s">
        <v>325</v>
      </c>
      <c r="O195" t="s">
        <v>325</v>
      </c>
      <c r="P195" t="s">
        <v>364</v>
      </c>
      <c r="R195" t="str">
        <f t="shared" ref="R195:R258" si="16">A195</f>
        <v>KP</v>
      </c>
      <c r="S195" s="38" t="str">
        <f t="shared" ref="S195:S258" si="17">_xlfn.TEXTJOIN(CHAR(10),TRUE,B195:G195)</f>
        <v>TX_PVLS_VERIFY
20-24
Female
Numerator</v>
      </c>
      <c r="T195" t="str">
        <f t="shared" ref="T195:T258" si="18">_xlfn.TEXTJOIN(".",FALSE,J195:P195)</f>
        <v>tx_pvls_verify.20_24.female....n</v>
      </c>
      <c r="U195" t="str">
        <f t="shared" si="15"/>
        <v>TX_PVLS_VERIFY 20-24 Female Numerator</v>
      </c>
      <c r="V195" t="s">
        <v>297</v>
      </c>
      <c r="W195" t="s">
        <v>1749</v>
      </c>
      <c r="X195" t="s">
        <v>1750</v>
      </c>
    </row>
    <row r="196" spans="1:24" hidden="1">
      <c r="A196" t="s">
        <v>297</v>
      </c>
      <c r="B196" s="6" t="s">
        <v>63</v>
      </c>
      <c r="C196" s="6" t="s">
        <v>123</v>
      </c>
      <c r="D196" s="6" t="s">
        <v>110</v>
      </c>
      <c r="E196" t="s">
        <v>325</v>
      </c>
      <c r="G196" s="6" t="s">
        <v>119</v>
      </c>
      <c r="I196" t="s">
        <v>392</v>
      </c>
      <c r="J196" t="s">
        <v>302</v>
      </c>
      <c r="K196" t="s">
        <v>350</v>
      </c>
      <c r="L196" t="s">
        <v>327</v>
      </c>
      <c r="M196" t="s">
        <v>325</v>
      </c>
      <c r="N196" t="s">
        <v>325</v>
      </c>
      <c r="O196" t="s">
        <v>325</v>
      </c>
      <c r="P196" t="s">
        <v>365</v>
      </c>
      <c r="R196" t="str">
        <f t="shared" si="16"/>
        <v>KP</v>
      </c>
      <c r="S196" s="38" t="str">
        <f t="shared" si="17"/>
        <v>TX_PVLS_VERIFY
20-24
Male
Denominator</v>
      </c>
      <c r="T196" t="str">
        <f t="shared" si="18"/>
        <v>tx_pvls_verify.20_24.male....d</v>
      </c>
      <c r="U196" t="str">
        <f t="shared" si="15"/>
        <v>TX_PVLS_VERIFY 20-24 Male Denominator</v>
      </c>
      <c r="V196" t="s">
        <v>297</v>
      </c>
      <c r="W196" t="s">
        <v>1751</v>
      </c>
      <c r="X196" t="s">
        <v>1752</v>
      </c>
    </row>
    <row r="197" spans="1:24" hidden="1">
      <c r="A197" t="s">
        <v>297</v>
      </c>
      <c r="B197" s="6" t="s">
        <v>63</v>
      </c>
      <c r="C197" s="6" t="s">
        <v>123</v>
      </c>
      <c r="D197" s="6" t="s">
        <v>110</v>
      </c>
      <c r="E197" t="s">
        <v>325</v>
      </c>
      <c r="G197" s="6" t="s">
        <v>109</v>
      </c>
      <c r="I197" t="s">
        <v>392</v>
      </c>
      <c r="J197" t="s">
        <v>302</v>
      </c>
      <c r="K197" t="s">
        <v>350</v>
      </c>
      <c r="L197" t="s">
        <v>327</v>
      </c>
      <c r="M197" t="s">
        <v>325</v>
      </c>
      <c r="N197" t="s">
        <v>325</v>
      </c>
      <c r="O197" t="s">
        <v>325</v>
      </c>
      <c r="P197" t="s">
        <v>364</v>
      </c>
      <c r="R197" t="str">
        <f t="shared" si="16"/>
        <v>KP</v>
      </c>
      <c r="S197" s="38" t="str">
        <f t="shared" si="17"/>
        <v>TX_PVLS_VERIFY
20-24
Male
Numerator</v>
      </c>
      <c r="T197" t="str">
        <f t="shared" si="18"/>
        <v>tx_pvls_verify.20_24.male....n</v>
      </c>
      <c r="U197" t="str">
        <f t="shared" si="15"/>
        <v>TX_PVLS_VERIFY 20-24 Male Numerator</v>
      </c>
      <c r="V197" t="s">
        <v>297</v>
      </c>
      <c r="W197" t="s">
        <v>1753</v>
      </c>
      <c r="X197" t="s">
        <v>1754</v>
      </c>
    </row>
    <row r="198" spans="1:24" hidden="1">
      <c r="A198" t="s">
        <v>297</v>
      </c>
      <c r="B198" s="6" t="s">
        <v>63</v>
      </c>
      <c r="C198" s="6" t="s">
        <v>124</v>
      </c>
      <c r="D198" s="6" t="s">
        <v>115</v>
      </c>
      <c r="E198" t="s">
        <v>325</v>
      </c>
      <c r="G198" s="6" t="s">
        <v>119</v>
      </c>
      <c r="I198" t="s">
        <v>392</v>
      </c>
      <c r="J198" t="s">
        <v>302</v>
      </c>
      <c r="K198" t="s">
        <v>351</v>
      </c>
      <c r="L198" t="s">
        <v>331</v>
      </c>
      <c r="M198" t="s">
        <v>325</v>
      </c>
      <c r="N198" t="s">
        <v>325</v>
      </c>
      <c r="O198" t="s">
        <v>325</v>
      </c>
      <c r="P198" t="s">
        <v>365</v>
      </c>
      <c r="R198" t="str">
        <f t="shared" si="16"/>
        <v>KP</v>
      </c>
      <c r="S198" s="38" t="str">
        <f t="shared" si="17"/>
        <v>TX_PVLS_VERIFY
25-29
Female
Denominator</v>
      </c>
      <c r="T198" t="str">
        <f t="shared" si="18"/>
        <v>tx_pvls_verify.25_29.female....d</v>
      </c>
      <c r="U198" t="str">
        <f t="shared" si="15"/>
        <v>TX_PVLS_VERIFY 25-29 Female Denominator</v>
      </c>
      <c r="V198" t="s">
        <v>297</v>
      </c>
      <c r="W198" t="s">
        <v>1755</v>
      </c>
      <c r="X198" t="s">
        <v>1756</v>
      </c>
    </row>
    <row r="199" spans="1:24" hidden="1">
      <c r="A199" t="s">
        <v>297</v>
      </c>
      <c r="B199" s="6" t="s">
        <v>63</v>
      </c>
      <c r="C199" s="6" t="s">
        <v>124</v>
      </c>
      <c r="D199" s="6" t="s">
        <v>115</v>
      </c>
      <c r="E199" t="s">
        <v>325</v>
      </c>
      <c r="G199" s="6" t="s">
        <v>109</v>
      </c>
      <c r="I199" t="s">
        <v>392</v>
      </c>
      <c r="J199" t="s">
        <v>302</v>
      </c>
      <c r="K199" t="s">
        <v>351</v>
      </c>
      <c r="L199" t="s">
        <v>331</v>
      </c>
      <c r="M199" t="s">
        <v>325</v>
      </c>
      <c r="N199" t="s">
        <v>325</v>
      </c>
      <c r="O199" t="s">
        <v>325</v>
      </c>
      <c r="P199" t="s">
        <v>364</v>
      </c>
      <c r="R199" t="str">
        <f t="shared" si="16"/>
        <v>KP</v>
      </c>
      <c r="S199" s="38" t="str">
        <f t="shared" si="17"/>
        <v>TX_PVLS_VERIFY
25-29
Female
Numerator</v>
      </c>
      <c r="T199" t="str">
        <f t="shared" si="18"/>
        <v>tx_pvls_verify.25_29.female....n</v>
      </c>
      <c r="U199" t="str">
        <f t="shared" si="15"/>
        <v>TX_PVLS_VERIFY 25-29 Female Numerator</v>
      </c>
      <c r="V199" t="s">
        <v>297</v>
      </c>
      <c r="W199" t="s">
        <v>1757</v>
      </c>
      <c r="X199" t="s">
        <v>1758</v>
      </c>
    </row>
    <row r="200" spans="1:24" hidden="1">
      <c r="A200" t="s">
        <v>297</v>
      </c>
      <c r="B200" s="6" t="s">
        <v>63</v>
      </c>
      <c r="C200" s="6" t="s">
        <v>124</v>
      </c>
      <c r="D200" s="6" t="s">
        <v>110</v>
      </c>
      <c r="E200" t="s">
        <v>325</v>
      </c>
      <c r="G200" s="6" t="s">
        <v>119</v>
      </c>
      <c r="I200" t="s">
        <v>392</v>
      </c>
      <c r="J200" t="s">
        <v>302</v>
      </c>
      <c r="K200" t="s">
        <v>351</v>
      </c>
      <c r="L200" t="s">
        <v>327</v>
      </c>
      <c r="M200" t="s">
        <v>325</v>
      </c>
      <c r="N200" t="s">
        <v>325</v>
      </c>
      <c r="O200" t="s">
        <v>325</v>
      </c>
      <c r="P200" t="s">
        <v>365</v>
      </c>
      <c r="R200" t="str">
        <f t="shared" si="16"/>
        <v>KP</v>
      </c>
      <c r="S200" s="38" t="str">
        <f t="shared" si="17"/>
        <v>TX_PVLS_VERIFY
25-29
Male
Denominator</v>
      </c>
      <c r="T200" t="str">
        <f t="shared" si="18"/>
        <v>tx_pvls_verify.25_29.male....d</v>
      </c>
      <c r="U200" t="str">
        <f t="shared" si="15"/>
        <v>TX_PVLS_VERIFY 25-29 Male Denominator</v>
      </c>
      <c r="V200" t="s">
        <v>297</v>
      </c>
      <c r="W200" t="s">
        <v>1759</v>
      </c>
      <c r="X200" t="s">
        <v>1760</v>
      </c>
    </row>
    <row r="201" spans="1:24" hidden="1">
      <c r="A201" t="s">
        <v>297</v>
      </c>
      <c r="B201" s="6" t="s">
        <v>63</v>
      </c>
      <c r="C201" s="6" t="s">
        <v>124</v>
      </c>
      <c r="D201" s="6" t="s">
        <v>110</v>
      </c>
      <c r="E201" t="s">
        <v>325</v>
      </c>
      <c r="G201" s="6" t="s">
        <v>109</v>
      </c>
      <c r="I201" t="s">
        <v>392</v>
      </c>
      <c r="J201" t="s">
        <v>302</v>
      </c>
      <c r="K201" t="s">
        <v>351</v>
      </c>
      <c r="L201" t="s">
        <v>327</v>
      </c>
      <c r="M201" t="s">
        <v>325</v>
      </c>
      <c r="N201" t="s">
        <v>325</v>
      </c>
      <c r="O201" t="s">
        <v>325</v>
      </c>
      <c r="P201" t="s">
        <v>364</v>
      </c>
      <c r="R201" t="str">
        <f t="shared" si="16"/>
        <v>KP</v>
      </c>
      <c r="S201" s="38" t="str">
        <f t="shared" si="17"/>
        <v>TX_PVLS_VERIFY
25-29
Male
Numerator</v>
      </c>
      <c r="T201" t="str">
        <f t="shared" si="18"/>
        <v>tx_pvls_verify.25_29.male....n</v>
      </c>
      <c r="U201" t="str">
        <f t="shared" si="15"/>
        <v>TX_PVLS_VERIFY 25-29 Male Numerator</v>
      </c>
      <c r="V201" t="s">
        <v>297</v>
      </c>
      <c r="W201" t="s">
        <v>1761</v>
      </c>
      <c r="X201" t="s">
        <v>1762</v>
      </c>
    </row>
    <row r="202" spans="1:24" hidden="1">
      <c r="A202" t="s">
        <v>297</v>
      </c>
      <c r="B202" s="6" t="s">
        <v>63</v>
      </c>
      <c r="C202" s="6" t="s">
        <v>125</v>
      </c>
      <c r="D202" s="6" t="s">
        <v>115</v>
      </c>
      <c r="E202" t="s">
        <v>325</v>
      </c>
      <c r="G202" s="6" t="s">
        <v>119</v>
      </c>
      <c r="I202" t="s">
        <v>392</v>
      </c>
      <c r="J202" t="s">
        <v>302</v>
      </c>
      <c r="K202" t="s">
        <v>352</v>
      </c>
      <c r="L202" t="s">
        <v>331</v>
      </c>
      <c r="M202" t="s">
        <v>325</v>
      </c>
      <c r="N202" t="s">
        <v>325</v>
      </c>
      <c r="O202" t="s">
        <v>325</v>
      </c>
      <c r="P202" t="s">
        <v>365</v>
      </c>
      <c r="R202" t="str">
        <f t="shared" si="16"/>
        <v>KP</v>
      </c>
      <c r="S202" s="38" t="str">
        <f t="shared" si="17"/>
        <v>TX_PVLS_VERIFY
30-34
Female
Denominator</v>
      </c>
      <c r="T202" t="str">
        <f t="shared" si="18"/>
        <v>tx_pvls_verify.30_34.female....d</v>
      </c>
      <c r="U202" t="str">
        <f t="shared" si="15"/>
        <v>TX_PVLS_VERIFY 30-34 Female Denominator</v>
      </c>
      <c r="V202" t="s">
        <v>297</v>
      </c>
      <c r="W202" t="s">
        <v>1763</v>
      </c>
      <c r="X202" t="s">
        <v>1764</v>
      </c>
    </row>
    <row r="203" spans="1:24" hidden="1">
      <c r="A203" t="s">
        <v>297</v>
      </c>
      <c r="B203" s="6" t="s">
        <v>63</v>
      </c>
      <c r="C203" s="6" t="s">
        <v>125</v>
      </c>
      <c r="D203" s="6" t="s">
        <v>115</v>
      </c>
      <c r="E203" t="s">
        <v>325</v>
      </c>
      <c r="G203" s="6" t="s">
        <v>109</v>
      </c>
      <c r="I203" t="s">
        <v>392</v>
      </c>
      <c r="J203" t="s">
        <v>302</v>
      </c>
      <c r="K203" t="s">
        <v>352</v>
      </c>
      <c r="L203" t="s">
        <v>331</v>
      </c>
      <c r="M203" t="s">
        <v>325</v>
      </c>
      <c r="N203" t="s">
        <v>325</v>
      </c>
      <c r="O203" t="s">
        <v>325</v>
      </c>
      <c r="P203" t="s">
        <v>364</v>
      </c>
      <c r="R203" t="str">
        <f t="shared" si="16"/>
        <v>KP</v>
      </c>
      <c r="S203" s="38" t="str">
        <f t="shared" si="17"/>
        <v>TX_PVLS_VERIFY
30-34
Female
Numerator</v>
      </c>
      <c r="T203" t="str">
        <f t="shared" si="18"/>
        <v>tx_pvls_verify.30_34.female....n</v>
      </c>
      <c r="U203" t="str">
        <f t="shared" si="15"/>
        <v>TX_PVLS_VERIFY 30-34 Female Numerator</v>
      </c>
      <c r="V203" t="s">
        <v>297</v>
      </c>
      <c r="W203" t="s">
        <v>1765</v>
      </c>
      <c r="X203" t="s">
        <v>1766</v>
      </c>
    </row>
    <row r="204" spans="1:24" hidden="1">
      <c r="A204" t="s">
        <v>297</v>
      </c>
      <c r="B204" s="6" t="s">
        <v>63</v>
      </c>
      <c r="C204" s="6" t="s">
        <v>125</v>
      </c>
      <c r="D204" s="6" t="s">
        <v>110</v>
      </c>
      <c r="E204" t="s">
        <v>325</v>
      </c>
      <c r="G204" s="6" t="s">
        <v>119</v>
      </c>
      <c r="I204" t="s">
        <v>392</v>
      </c>
      <c r="J204" t="s">
        <v>302</v>
      </c>
      <c r="K204" t="s">
        <v>352</v>
      </c>
      <c r="L204" t="s">
        <v>327</v>
      </c>
      <c r="M204" t="s">
        <v>325</v>
      </c>
      <c r="N204" t="s">
        <v>325</v>
      </c>
      <c r="O204" t="s">
        <v>325</v>
      </c>
      <c r="P204" t="s">
        <v>365</v>
      </c>
      <c r="R204" t="str">
        <f t="shared" si="16"/>
        <v>KP</v>
      </c>
      <c r="S204" s="38" t="str">
        <f t="shared" si="17"/>
        <v>TX_PVLS_VERIFY
30-34
Male
Denominator</v>
      </c>
      <c r="T204" t="str">
        <f t="shared" si="18"/>
        <v>tx_pvls_verify.30_34.male....d</v>
      </c>
      <c r="U204" t="str">
        <f t="shared" si="15"/>
        <v>TX_PVLS_VERIFY 30-34 Male Denominator</v>
      </c>
      <c r="V204" t="s">
        <v>297</v>
      </c>
      <c r="W204" t="s">
        <v>1767</v>
      </c>
      <c r="X204" t="s">
        <v>1768</v>
      </c>
    </row>
    <row r="205" spans="1:24" hidden="1">
      <c r="A205" t="s">
        <v>297</v>
      </c>
      <c r="B205" s="6" t="s">
        <v>63</v>
      </c>
      <c r="C205" s="6" t="s">
        <v>125</v>
      </c>
      <c r="D205" s="6" t="s">
        <v>110</v>
      </c>
      <c r="E205" t="s">
        <v>325</v>
      </c>
      <c r="G205" s="6" t="s">
        <v>109</v>
      </c>
      <c r="I205" t="s">
        <v>392</v>
      </c>
      <c r="J205" t="s">
        <v>302</v>
      </c>
      <c r="K205" t="s">
        <v>352</v>
      </c>
      <c r="L205" t="s">
        <v>327</v>
      </c>
      <c r="M205" t="s">
        <v>325</v>
      </c>
      <c r="N205" t="s">
        <v>325</v>
      </c>
      <c r="O205" t="s">
        <v>325</v>
      </c>
      <c r="P205" t="s">
        <v>364</v>
      </c>
      <c r="R205" t="str">
        <f t="shared" si="16"/>
        <v>KP</v>
      </c>
      <c r="S205" s="38" t="str">
        <f t="shared" si="17"/>
        <v>TX_PVLS_VERIFY
30-34
Male
Numerator</v>
      </c>
      <c r="T205" t="str">
        <f t="shared" si="18"/>
        <v>tx_pvls_verify.30_34.male....n</v>
      </c>
      <c r="U205" t="str">
        <f t="shared" si="15"/>
        <v>TX_PVLS_VERIFY 30-34 Male Numerator</v>
      </c>
      <c r="V205" t="s">
        <v>297</v>
      </c>
      <c r="W205" t="s">
        <v>1769</v>
      </c>
      <c r="X205" t="s">
        <v>1770</v>
      </c>
    </row>
    <row r="206" spans="1:24" hidden="1">
      <c r="A206" t="s">
        <v>297</v>
      </c>
      <c r="B206" s="6" t="s">
        <v>63</v>
      </c>
      <c r="C206" s="6" t="s">
        <v>126</v>
      </c>
      <c r="D206" s="6" t="s">
        <v>115</v>
      </c>
      <c r="E206" t="s">
        <v>325</v>
      </c>
      <c r="G206" s="6" t="s">
        <v>119</v>
      </c>
      <c r="I206" t="s">
        <v>392</v>
      </c>
      <c r="J206" t="s">
        <v>302</v>
      </c>
      <c r="K206" t="s">
        <v>353</v>
      </c>
      <c r="L206" t="s">
        <v>331</v>
      </c>
      <c r="M206" t="s">
        <v>325</v>
      </c>
      <c r="N206" t="s">
        <v>325</v>
      </c>
      <c r="O206" t="s">
        <v>325</v>
      </c>
      <c r="P206" t="s">
        <v>365</v>
      </c>
      <c r="R206" t="str">
        <f t="shared" si="16"/>
        <v>KP</v>
      </c>
      <c r="S206" s="38" t="str">
        <f t="shared" si="17"/>
        <v>TX_PVLS_VERIFY
35-39
Female
Denominator</v>
      </c>
      <c r="T206" t="str">
        <f t="shared" si="18"/>
        <v>tx_pvls_verify.35_39.female....d</v>
      </c>
      <c r="U206" t="str">
        <f t="shared" si="15"/>
        <v>TX_PVLS_VERIFY 35-39 Female Denominator</v>
      </c>
      <c r="V206" t="s">
        <v>297</v>
      </c>
      <c r="W206" t="s">
        <v>1771</v>
      </c>
      <c r="X206" t="s">
        <v>1772</v>
      </c>
    </row>
    <row r="207" spans="1:24" hidden="1">
      <c r="A207" t="s">
        <v>297</v>
      </c>
      <c r="B207" s="6" t="s">
        <v>63</v>
      </c>
      <c r="C207" s="6" t="s">
        <v>126</v>
      </c>
      <c r="D207" s="6" t="s">
        <v>115</v>
      </c>
      <c r="E207" t="s">
        <v>325</v>
      </c>
      <c r="G207" s="6" t="s">
        <v>109</v>
      </c>
      <c r="I207" t="s">
        <v>392</v>
      </c>
      <c r="J207" t="s">
        <v>302</v>
      </c>
      <c r="K207" t="s">
        <v>353</v>
      </c>
      <c r="L207" t="s">
        <v>331</v>
      </c>
      <c r="M207" t="s">
        <v>325</v>
      </c>
      <c r="N207" t="s">
        <v>325</v>
      </c>
      <c r="O207" t="s">
        <v>325</v>
      </c>
      <c r="P207" t="s">
        <v>364</v>
      </c>
      <c r="R207" t="str">
        <f t="shared" si="16"/>
        <v>KP</v>
      </c>
      <c r="S207" s="38" t="str">
        <f t="shared" si="17"/>
        <v>TX_PVLS_VERIFY
35-39
Female
Numerator</v>
      </c>
      <c r="T207" t="str">
        <f t="shared" si="18"/>
        <v>tx_pvls_verify.35_39.female....n</v>
      </c>
      <c r="U207" t="str">
        <f t="shared" si="15"/>
        <v>TX_PVLS_VERIFY 35-39 Female Numerator</v>
      </c>
      <c r="V207" t="s">
        <v>297</v>
      </c>
      <c r="W207" t="s">
        <v>1773</v>
      </c>
      <c r="X207" t="s">
        <v>1774</v>
      </c>
    </row>
    <row r="208" spans="1:24" hidden="1">
      <c r="A208" t="s">
        <v>297</v>
      </c>
      <c r="B208" s="6" t="s">
        <v>63</v>
      </c>
      <c r="C208" s="6" t="s">
        <v>126</v>
      </c>
      <c r="D208" s="6" t="s">
        <v>110</v>
      </c>
      <c r="E208" t="s">
        <v>325</v>
      </c>
      <c r="G208" s="6" t="s">
        <v>119</v>
      </c>
      <c r="I208" t="s">
        <v>392</v>
      </c>
      <c r="J208" t="s">
        <v>302</v>
      </c>
      <c r="K208" t="s">
        <v>353</v>
      </c>
      <c r="L208" t="s">
        <v>327</v>
      </c>
      <c r="M208" t="s">
        <v>325</v>
      </c>
      <c r="N208" t="s">
        <v>325</v>
      </c>
      <c r="O208" t="s">
        <v>325</v>
      </c>
      <c r="P208" t="s">
        <v>365</v>
      </c>
      <c r="R208" t="str">
        <f t="shared" si="16"/>
        <v>KP</v>
      </c>
      <c r="S208" s="38" t="str">
        <f t="shared" si="17"/>
        <v>TX_PVLS_VERIFY
35-39
Male
Denominator</v>
      </c>
      <c r="T208" t="str">
        <f t="shared" si="18"/>
        <v>tx_pvls_verify.35_39.male....d</v>
      </c>
      <c r="U208" t="str">
        <f t="shared" si="15"/>
        <v>TX_PVLS_VERIFY 35-39 Male Denominator</v>
      </c>
      <c r="V208" t="s">
        <v>297</v>
      </c>
      <c r="W208" t="s">
        <v>1775</v>
      </c>
      <c r="X208" t="s">
        <v>1776</v>
      </c>
    </row>
    <row r="209" spans="1:24" hidden="1">
      <c r="A209" t="s">
        <v>297</v>
      </c>
      <c r="B209" s="6" t="s">
        <v>63</v>
      </c>
      <c r="C209" s="6" t="s">
        <v>126</v>
      </c>
      <c r="D209" s="6" t="s">
        <v>110</v>
      </c>
      <c r="E209" t="s">
        <v>325</v>
      </c>
      <c r="G209" s="6" t="s">
        <v>109</v>
      </c>
      <c r="I209" t="s">
        <v>392</v>
      </c>
      <c r="J209" t="s">
        <v>302</v>
      </c>
      <c r="K209" t="s">
        <v>353</v>
      </c>
      <c r="L209" t="s">
        <v>327</v>
      </c>
      <c r="M209" t="s">
        <v>325</v>
      </c>
      <c r="N209" t="s">
        <v>325</v>
      </c>
      <c r="O209" t="s">
        <v>325</v>
      </c>
      <c r="P209" t="s">
        <v>364</v>
      </c>
      <c r="R209" t="str">
        <f t="shared" si="16"/>
        <v>KP</v>
      </c>
      <c r="S209" s="38" t="str">
        <f t="shared" si="17"/>
        <v>TX_PVLS_VERIFY
35-39
Male
Numerator</v>
      </c>
      <c r="T209" t="str">
        <f t="shared" si="18"/>
        <v>tx_pvls_verify.35_39.male....n</v>
      </c>
      <c r="U209" t="str">
        <f t="shared" si="15"/>
        <v>TX_PVLS_VERIFY 35-39 Male Numerator</v>
      </c>
      <c r="V209" t="s">
        <v>297</v>
      </c>
      <c r="W209" t="s">
        <v>1777</v>
      </c>
      <c r="X209" t="s">
        <v>1778</v>
      </c>
    </row>
    <row r="210" spans="1:24" hidden="1">
      <c r="A210" t="s">
        <v>297</v>
      </c>
      <c r="B210" s="6" t="s">
        <v>63</v>
      </c>
      <c r="C210" s="6" t="s">
        <v>127</v>
      </c>
      <c r="D210" s="6" t="s">
        <v>115</v>
      </c>
      <c r="E210" t="s">
        <v>325</v>
      </c>
      <c r="G210" s="6" t="s">
        <v>119</v>
      </c>
      <c r="I210" t="s">
        <v>392</v>
      </c>
      <c r="J210" t="s">
        <v>302</v>
      </c>
      <c r="K210" t="s">
        <v>354</v>
      </c>
      <c r="L210" t="s">
        <v>331</v>
      </c>
      <c r="M210" t="s">
        <v>325</v>
      </c>
      <c r="N210" t="s">
        <v>325</v>
      </c>
      <c r="O210" t="s">
        <v>325</v>
      </c>
      <c r="P210" t="s">
        <v>365</v>
      </c>
      <c r="R210" t="str">
        <f t="shared" si="16"/>
        <v>KP</v>
      </c>
      <c r="S210" s="38" t="str">
        <f t="shared" si="17"/>
        <v>TX_PVLS_VERIFY
40-44
Female
Denominator</v>
      </c>
      <c r="T210" t="str">
        <f t="shared" si="18"/>
        <v>tx_pvls_verify.40_44.female....d</v>
      </c>
      <c r="U210" t="str">
        <f t="shared" si="15"/>
        <v>TX_PVLS_VERIFY 40-44 Female Denominator</v>
      </c>
      <c r="V210" t="s">
        <v>297</v>
      </c>
      <c r="W210" t="s">
        <v>1779</v>
      </c>
      <c r="X210" t="s">
        <v>1780</v>
      </c>
    </row>
    <row r="211" spans="1:24" hidden="1">
      <c r="A211" t="s">
        <v>297</v>
      </c>
      <c r="B211" s="6" t="s">
        <v>63</v>
      </c>
      <c r="C211" s="6" t="s">
        <v>127</v>
      </c>
      <c r="D211" s="6" t="s">
        <v>115</v>
      </c>
      <c r="E211" t="s">
        <v>325</v>
      </c>
      <c r="G211" s="6" t="s">
        <v>109</v>
      </c>
      <c r="I211" t="s">
        <v>392</v>
      </c>
      <c r="J211" t="s">
        <v>302</v>
      </c>
      <c r="K211" t="s">
        <v>354</v>
      </c>
      <c r="L211" t="s">
        <v>331</v>
      </c>
      <c r="M211" t="s">
        <v>325</v>
      </c>
      <c r="N211" t="s">
        <v>325</v>
      </c>
      <c r="O211" t="s">
        <v>325</v>
      </c>
      <c r="P211" t="s">
        <v>364</v>
      </c>
      <c r="R211" t="str">
        <f t="shared" si="16"/>
        <v>KP</v>
      </c>
      <c r="S211" s="38" t="str">
        <f t="shared" si="17"/>
        <v>TX_PVLS_VERIFY
40-44
Female
Numerator</v>
      </c>
      <c r="T211" t="str">
        <f t="shared" si="18"/>
        <v>tx_pvls_verify.40_44.female....n</v>
      </c>
      <c r="U211" t="str">
        <f t="shared" si="15"/>
        <v>TX_PVLS_VERIFY 40-44 Female Numerator</v>
      </c>
      <c r="V211" t="s">
        <v>297</v>
      </c>
      <c r="W211" t="s">
        <v>1781</v>
      </c>
      <c r="X211" t="s">
        <v>1782</v>
      </c>
    </row>
    <row r="212" spans="1:24" hidden="1">
      <c r="A212" t="s">
        <v>297</v>
      </c>
      <c r="B212" s="6" t="s">
        <v>63</v>
      </c>
      <c r="C212" s="6" t="s">
        <v>127</v>
      </c>
      <c r="D212" s="6" t="s">
        <v>110</v>
      </c>
      <c r="E212" t="s">
        <v>325</v>
      </c>
      <c r="G212" s="6" t="s">
        <v>119</v>
      </c>
      <c r="I212" t="s">
        <v>392</v>
      </c>
      <c r="J212" t="s">
        <v>302</v>
      </c>
      <c r="K212" t="s">
        <v>354</v>
      </c>
      <c r="L212" t="s">
        <v>327</v>
      </c>
      <c r="M212" t="s">
        <v>325</v>
      </c>
      <c r="N212" t="s">
        <v>325</v>
      </c>
      <c r="O212" t="s">
        <v>325</v>
      </c>
      <c r="P212" t="s">
        <v>365</v>
      </c>
      <c r="R212" t="str">
        <f t="shared" si="16"/>
        <v>KP</v>
      </c>
      <c r="S212" s="38" t="str">
        <f t="shared" si="17"/>
        <v>TX_PVLS_VERIFY
40-44
Male
Denominator</v>
      </c>
      <c r="T212" t="str">
        <f t="shared" si="18"/>
        <v>tx_pvls_verify.40_44.male....d</v>
      </c>
      <c r="U212" t="str">
        <f t="shared" si="15"/>
        <v>TX_PVLS_VERIFY 40-44 Male Denominator</v>
      </c>
      <c r="V212" t="s">
        <v>297</v>
      </c>
      <c r="W212" t="s">
        <v>1783</v>
      </c>
      <c r="X212" t="s">
        <v>1784</v>
      </c>
    </row>
    <row r="213" spans="1:24" hidden="1">
      <c r="A213" t="s">
        <v>297</v>
      </c>
      <c r="B213" s="6" t="s">
        <v>63</v>
      </c>
      <c r="C213" s="6" t="s">
        <v>127</v>
      </c>
      <c r="D213" s="6" t="s">
        <v>110</v>
      </c>
      <c r="E213" t="s">
        <v>325</v>
      </c>
      <c r="G213" s="6" t="s">
        <v>109</v>
      </c>
      <c r="I213" t="s">
        <v>392</v>
      </c>
      <c r="J213" t="s">
        <v>302</v>
      </c>
      <c r="K213" t="s">
        <v>354</v>
      </c>
      <c r="L213" t="s">
        <v>327</v>
      </c>
      <c r="M213" t="s">
        <v>325</v>
      </c>
      <c r="N213" t="s">
        <v>325</v>
      </c>
      <c r="O213" t="s">
        <v>325</v>
      </c>
      <c r="P213" t="s">
        <v>364</v>
      </c>
      <c r="R213" t="str">
        <f t="shared" si="16"/>
        <v>KP</v>
      </c>
      <c r="S213" s="38" t="str">
        <f t="shared" si="17"/>
        <v>TX_PVLS_VERIFY
40-44
Male
Numerator</v>
      </c>
      <c r="T213" t="str">
        <f t="shared" si="18"/>
        <v>tx_pvls_verify.40_44.male....n</v>
      </c>
      <c r="U213" t="str">
        <f t="shared" si="15"/>
        <v>TX_PVLS_VERIFY 40-44 Male Numerator</v>
      </c>
      <c r="V213" t="s">
        <v>297</v>
      </c>
      <c r="W213" t="s">
        <v>1785</v>
      </c>
      <c r="X213" t="s">
        <v>1786</v>
      </c>
    </row>
    <row r="214" spans="1:24" hidden="1">
      <c r="A214" t="s">
        <v>297</v>
      </c>
      <c r="B214" s="6" t="s">
        <v>63</v>
      </c>
      <c r="C214" s="6" t="s">
        <v>128</v>
      </c>
      <c r="D214" s="6" t="s">
        <v>115</v>
      </c>
      <c r="E214" t="s">
        <v>325</v>
      </c>
      <c r="G214" s="6" t="s">
        <v>119</v>
      </c>
      <c r="I214" t="s">
        <v>392</v>
      </c>
      <c r="J214" t="s">
        <v>302</v>
      </c>
      <c r="K214" t="s">
        <v>355</v>
      </c>
      <c r="L214" t="s">
        <v>331</v>
      </c>
      <c r="M214" t="s">
        <v>325</v>
      </c>
      <c r="N214" t="s">
        <v>325</v>
      </c>
      <c r="O214" t="s">
        <v>325</v>
      </c>
      <c r="P214" t="s">
        <v>365</v>
      </c>
      <c r="R214" t="str">
        <f t="shared" si="16"/>
        <v>KP</v>
      </c>
      <c r="S214" s="38" t="str">
        <f t="shared" si="17"/>
        <v>TX_PVLS_VERIFY
45-49
Female
Denominator</v>
      </c>
      <c r="T214" t="str">
        <f t="shared" si="18"/>
        <v>tx_pvls_verify.45_49.female....d</v>
      </c>
      <c r="U214" t="str">
        <f t="shared" si="15"/>
        <v>TX_PVLS_VERIFY 45-49 Female Denominator</v>
      </c>
      <c r="V214" t="s">
        <v>297</v>
      </c>
      <c r="W214" t="s">
        <v>1787</v>
      </c>
      <c r="X214" t="s">
        <v>1788</v>
      </c>
    </row>
    <row r="215" spans="1:24" hidden="1">
      <c r="A215" t="s">
        <v>297</v>
      </c>
      <c r="B215" s="6" t="s">
        <v>63</v>
      </c>
      <c r="C215" s="6" t="s">
        <v>128</v>
      </c>
      <c r="D215" s="6" t="s">
        <v>115</v>
      </c>
      <c r="E215" t="s">
        <v>325</v>
      </c>
      <c r="G215" s="6" t="s">
        <v>109</v>
      </c>
      <c r="I215" t="s">
        <v>392</v>
      </c>
      <c r="J215" t="s">
        <v>302</v>
      </c>
      <c r="K215" t="s">
        <v>355</v>
      </c>
      <c r="L215" t="s">
        <v>331</v>
      </c>
      <c r="M215" t="s">
        <v>325</v>
      </c>
      <c r="N215" t="s">
        <v>325</v>
      </c>
      <c r="O215" t="s">
        <v>325</v>
      </c>
      <c r="P215" t="s">
        <v>364</v>
      </c>
      <c r="R215" t="str">
        <f t="shared" si="16"/>
        <v>KP</v>
      </c>
      <c r="S215" s="38" t="str">
        <f t="shared" si="17"/>
        <v>TX_PVLS_VERIFY
45-49
Female
Numerator</v>
      </c>
      <c r="T215" t="str">
        <f t="shared" si="18"/>
        <v>tx_pvls_verify.45_49.female....n</v>
      </c>
      <c r="U215" t="str">
        <f t="shared" si="15"/>
        <v>TX_PVLS_VERIFY 45-49 Female Numerator</v>
      </c>
      <c r="V215" t="s">
        <v>297</v>
      </c>
      <c r="W215" t="s">
        <v>1789</v>
      </c>
      <c r="X215" t="s">
        <v>1790</v>
      </c>
    </row>
    <row r="216" spans="1:24" hidden="1">
      <c r="A216" t="s">
        <v>297</v>
      </c>
      <c r="B216" s="6" t="s">
        <v>63</v>
      </c>
      <c r="C216" s="6" t="s">
        <v>128</v>
      </c>
      <c r="D216" s="6" t="s">
        <v>110</v>
      </c>
      <c r="E216" t="s">
        <v>325</v>
      </c>
      <c r="G216" s="6" t="s">
        <v>119</v>
      </c>
      <c r="I216" t="s">
        <v>392</v>
      </c>
      <c r="J216" t="s">
        <v>302</v>
      </c>
      <c r="K216" t="s">
        <v>355</v>
      </c>
      <c r="L216" t="s">
        <v>327</v>
      </c>
      <c r="M216" t="s">
        <v>325</v>
      </c>
      <c r="N216" t="s">
        <v>325</v>
      </c>
      <c r="O216" t="s">
        <v>325</v>
      </c>
      <c r="P216" t="s">
        <v>365</v>
      </c>
      <c r="R216" t="str">
        <f t="shared" si="16"/>
        <v>KP</v>
      </c>
      <c r="S216" s="38" t="str">
        <f t="shared" si="17"/>
        <v>TX_PVLS_VERIFY
45-49
Male
Denominator</v>
      </c>
      <c r="T216" t="str">
        <f t="shared" si="18"/>
        <v>tx_pvls_verify.45_49.male....d</v>
      </c>
      <c r="U216" t="str">
        <f t="shared" si="15"/>
        <v>TX_PVLS_VERIFY 45-49 Male Denominator</v>
      </c>
      <c r="V216" t="s">
        <v>297</v>
      </c>
      <c r="W216" t="s">
        <v>1791</v>
      </c>
      <c r="X216" t="s">
        <v>1792</v>
      </c>
    </row>
    <row r="217" spans="1:24" hidden="1">
      <c r="A217" t="s">
        <v>297</v>
      </c>
      <c r="B217" s="6" t="s">
        <v>63</v>
      </c>
      <c r="C217" s="6" t="s">
        <v>128</v>
      </c>
      <c r="D217" s="6" t="s">
        <v>110</v>
      </c>
      <c r="E217" t="s">
        <v>325</v>
      </c>
      <c r="G217" s="6" t="s">
        <v>109</v>
      </c>
      <c r="I217" t="s">
        <v>392</v>
      </c>
      <c r="J217" t="s">
        <v>302</v>
      </c>
      <c r="K217" t="s">
        <v>355</v>
      </c>
      <c r="L217" t="s">
        <v>327</v>
      </c>
      <c r="M217" t="s">
        <v>325</v>
      </c>
      <c r="N217" t="s">
        <v>325</v>
      </c>
      <c r="O217" t="s">
        <v>325</v>
      </c>
      <c r="P217" t="s">
        <v>364</v>
      </c>
      <c r="R217" t="str">
        <f t="shared" si="16"/>
        <v>KP</v>
      </c>
      <c r="S217" s="38" t="str">
        <f t="shared" si="17"/>
        <v>TX_PVLS_VERIFY
45-49
Male
Numerator</v>
      </c>
      <c r="T217" t="str">
        <f t="shared" si="18"/>
        <v>tx_pvls_verify.45_49.male....n</v>
      </c>
      <c r="U217" t="str">
        <f t="shared" si="15"/>
        <v>TX_PVLS_VERIFY 45-49 Male Numerator</v>
      </c>
      <c r="V217" t="s">
        <v>297</v>
      </c>
      <c r="W217" t="s">
        <v>1793</v>
      </c>
      <c r="X217" t="s">
        <v>1794</v>
      </c>
    </row>
    <row r="218" spans="1:24" hidden="1">
      <c r="A218" t="s">
        <v>297</v>
      </c>
      <c r="B218" s="6" t="s">
        <v>63</v>
      </c>
      <c r="C218" s="6" t="s">
        <v>129</v>
      </c>
      <c r="D218" s="6" t="s">
        <v>115</v>
      </c>
      <c r="E218" t="s">
        <v>325</v>
      </c>
      <c r="G218" s="6" t="s">
        <v>119</v>
      </c>
      <c r="I218" t="s">
        <v>392</v>
      </c>
      <c r="J218" t="s">
        <v>302</v>
      </c>
      <c r="K218" t="s">
        <v>362</v>
      </c>
      <c r="L218" t="s">
        <v>331</v>
      </c>
      <c r="M218" t="s">
        <v>325</v>
      </c>
      <c r="N218" t="s">
        <v>325</v>
      </c>
      <c r="O218" t="s">
        <v>325</v>
      </c>
      <c r="P218" t="s">
        <v>365</v>
      </c>
      <c r="R218" t="str">
        <f t="shared" si="16"/>
        <v>KP</v>
      </c>
      <c r="S218" s="38" t="str">
        <f t="shared" si="17"/>
        <v>TX_PVLS_VERIFY
50+
Female
Denominator</v>
      </c>
      <c r="T218" t="str">
        <f t="shared" si="18"/>
        <v>tx_pvls_verify.o50.female....d</v>
      </c>
      <c r="U218" t="str">
        <f t="shared" si="15"/>
        <v>TX_PVLS_VERIFY 50+ Female Denominator</v>
      </c>
      <c r="V218" t="s">
        <v>297</v>
      </c>
      <c r="W218" t="s">
        <v>1795</v>
      </c>
      <c r="X218" t="s">
        <v>1796</v>
      </c>
    </row>
    <row r="219" spans="1:24" hidden="1">
      <c r="A219" t="s">
        <v>297</v>
      </c>
      <c r="B219" s="6" t="s">
        <v>63</v>
      </c>
      <c r="C219" s="6" t="s">
        <v>129</v>
      </c>
      <c r="D219" s="6" t="s">
        <v>115</v>
      </c>
      <c r="E219" t="s">
        <v>325</v>
      </c>
      <c r="G219" s="6" t="s">
        <v>109</v>
      </c>
      <c r="I219" t="s">
        <v>392</v>
      </c>
      <c r="J219" t="s">
        <v>302</v>
      </c>
      <c r="K219" t="s">
        <v>362</v>
      </c>
      <c r="L219" t="s">
        <v>331</v>
      </c>
      <c r="M219" t="s">
        <v>325</v>
      </c>
      <c r="N219" t="s">
        <v>325</v>
      </c>
      <c r="O219" t="s">
        <v>325</v>
      </c>
      <c r="P219" t="s">
        <v>364</v>
      </c>
      <c r="R219" t="str">
        <f t="shared" si="16"/>
        <v>KP</v>
      </c>
      <c r="S219" s="38" t="str">
        <f t="shared" si="17"/>
        <v>TX_PVLS_VERIFY
50+
Female
Numerator</v>
      </c>
      <c r="T219" t="str">
        <f t="shared" si="18"/>
        <v>tx_pvls_verify.o50.female....n</v>
      </c>
      <c r="U219" t="str">
        <f t="shared" si="15"/>
        <v>TX_PVLS_VERIFY 50+ Female Numerator</v>
      </c>
      <c r="V219" t="s">
        <v>297</v>
      </c>
      <c r="W219" t="s">
        <v>1797</v>
      </c>
      <c r="X219" t="s">
        <v>1798</v>
      </c>
    </row>
    <row r="220" spans="1:24" hidden="1">
      <c r="A220" t="s">
        <v>297</v>
      </c>
      <c r="B220" s="6" t="s">
        <v>63</v>
      </c>
      <c r="C220" s="6" t="s">
        <v>129</v>
      </c>
      <c r="D220" s="6" t="s">
        <v>110</v>
      </c>
      <c r="E220" t="s">
        <v>325</v>
      </c>
      <c r="G220" s="6" t="s">
        <v>119</v>
      </c>
      <c r="I220" t="s">
        <v>392</v>
      </c>
      <c r="J220" t="s">
        <v>302</v>
      </c>
      <c r="K220" t="s">
        <v>362</v>
      </c>
      <c r="L220" t="s">
        <v>327</v>
      </c>
      <c r="M220" t="s">
        <v>325</v>
      </c>
      <c r="N220" t="s">
        <v>325</v>
      </c>
      <c r="O220" t="s">
        <v>325</v>
      </c>
      <c r="P220" t="s">
        <v>365</v>
      </c>
      <c r="R220" t="str">
        <f t="shared" si="16"/>
        <v>KP</v>
      </c>
      <c r="S220" s="38" t="str">
        <f t="shared" si="17"/>
        <v>TX_PVLS_VERIFY
50+
Male
Denominator</v>
      </c>
      <c r="T220" t="str">
        <f t="shared" si="18"/>
        <v>tx_pvls_verify.o50.male....d</v>
      </c>
      <c r="U220" t="str">
        <f t="shared" si="15"/>
        <v>TX_PVLS_VERIFY 50+ Male Denominator</v>
      </c>
      <c r="V220" t="s">
        <v>297</v>
      </c>
      <c r="W220" t="s">
        <v>1799</v>
      </c>
      <c r="X220" t="s">
        <v>1800</v>
      </c>
    </row>
    <row r="221" spans="1:24" hidden="1">
      <c r="A221" t="s">
        <v>297</v>
      </c>
      <c r="B221" s="6" t="s">
        <v>63</v>
      </c>
      <c r="C221" s="6" t="s">
        <v>129</v>
      </c>
      <c r="D221" s="6" t="s">
        <v>110</v>
      </c>
      <c r="E221" t="s">
        <v>325</v>
      </c>
      <c r="G221" s="6" t="s">
        <v>109</v>
      </c>
      <c r="I221" t="s">
        <v>392</v>
      </c>
      <c r="J221" t="s">
        <v>302</v>
      </c>
      <c r="K221" t="s">
        <v>362</v>
      </c>
      <c r="L221" t="s">
        <v>327</v>
      </c>
      <c r="M221" t="s">
        <v>325</v>
      </c>
      <c r="N221" t="s">
        <v>325</v>
      </c>
      <c r="O221" t="s">
        <v>325</v>
      </c>
      <c r="P221" t="s">
        <v>364</v>
      </c>
      <c r="R221" t="str">
        <f t="shared" si="16"/>
        <v>KP</v>
      </c>
      <c r="S221" s="38" t="str">
        <f t="shared" si="17"/>
        <v>TX_PVLS_VERIFY
50+
Male
Numerator</v>
      </c>
      <c r="T221" t="str">
        <f t="shared" si="18"/>
        <v>tx_pvls_verify.o50.male....n</v>
      </c>
      <c r="U221" t="str">
        <f t="shared" si="15"/>
        <v>TX_PVLS_VERIFY 50+ Male Numerator</v>
      </c>
      <c r="V221" t="s">
        <v>297</v>
      </c>
      <c r="W221" t="s">
        <v>1801</v>
      </c>
      <c r="X221" t="s">
        <v>1802</v>
      </c>
    </row>
    <row r="222" spans="1:24" hidden="1">
      <c r="A222" t="s">
        <v>297</v>
      </c>
      <c r="B222" s="6" t="s">
        <v>63</v>
      </c>
      <c r="E222" t="s">
        <v>431</v>
      </c>
      <c r="F222" s="6" t="s">
        <v>100</v>
      </c>
      <c r="G222" s="6" t="s">
        <v>119</v>
      </c>
      <c r="I222" t="s">
        <v>392</v>
      </c>
      <c r="J222" t="s">
        <v>302</v>
      </c>
      <c r="K222" t="s">
        <v>325</v>
      </c>
      <c r="L222" t="s">
        <v>325</v>
      </c>
      <c r="M222" t="s">
        <v>481</v>
      </c>
      <c r="N222" t="s">
        <v>497</v>
      </c>
      <c r="O222" t="s">
        <v>402</v>
      </c>
      <c r="P222" t="s">
        <v>365</v>
      </c>
      <c r="R222" t="str">
        <f t="shared" si="16"/>
        <v>KP</v>
      </c>
      <c r="S222" s="38" t="str">
        <f t="shared" si="17"/>
        <v>TX_PVLS_VERIFY
Site Support Type: non-PEPFAR supported
Female sex workers (FSW)
Denominator</v>
      </c>
      <c r="T222" t="str">
        <f t="shared" si="18"/>
        <v>tx_pvls_verify...site_support_type:.non_pepfar_supported.fsw.d</v>
      </c>
      <c r="U222" t="str">
        <f t="shared" si="15"/>
        <v>TX_PVLS_VERIFY Site Support Type: non-PEPFAR supported Female sex workers (FSW) Denominator</v>
      </c>
      <c r="V222" t="s">
        <v>297</v>
      </c>
      <c r="W222" t="s">
        <v>1803</v>
      </c>
      <c r="X222" t="s">
        <v>1804</v>
      </c>
    </row>
    <row r="223" spans="1:24" hidden="1">
      <c r="A223" t="s">
        <v>297</v>
      </c>
      <c r="B223" s="6" t="s">
        <v>63</v>
      </c>
      <c r="E223" t="s">
        <v>431</v>
      </c>
      <c r="F223" s="6" t="s">
        <v>100</v>
      </c>
      <c r="G223" s="6" t="s">
        <v>109</v>
      </c>
      <c r="I223" t="s">
        <v>392</v>
      </c>
      <c r="J223" t="s">
        <v>302</v>
      </c>
      <c r="K223" t="s">
        <v>325</v>
      </c>
      <c r="L223" t="s">
        <v>325</v>
      </c>
      <c r="M223" t="s">
        <v>481</v>
      </c>
      <c r="N223" t="s">
        <v>497</v>
      </c>
      <c r="O223" t="s">
        <v>402</v>
      </c>
      <c r="P223" t="s">
        <v>364</v>
      </c>
      <c r="R223" t="str">
        <f t="shared" si="16"/>
        <v>KP</v>
      </c>
      <c r="S223" s="38" t="str">
        <f t="shared" si="17"/>
        <v>TX_PVLS_VERIFY
Site Support Type: non-PEPFAR supported
Female sex workers (FSW)
Numerator</v>
      </c>
      <c r="T223" t="str">
        <f t="shared" si="18"/>
        <v>tx_pvls_verify...site_support_type:.non_pepfar_supported.fsw.n</v>
      </c>
      <c r="U223" t="str">
        <f t="shared" si="15"/>
        <v>TX_PVLS_VERIFY Site Support Type: non-PEPFAR supported Female sex workers (FSW) Numerator</v>
      </c>
      <c r="V223" t="s">
        <v>297</v>
      </c>
      <c r="W223" t="s">
        <v>1805</v>
      </c>
      <c r="X223" t="s">
        <v>1806</v>
      </c>
    </row>
    <row r="224" spans="1:24" hidden="1">
      <c r="A224" t="s">
        <v>297</v>
      </c>
      <c r="B224" s="6" t="s">
        <v>63</v>
      </c>
      <c r="E224" t="s">
        <v>431</v>
      </c>
      <c r="F224" s="6" t="s">
        <v>98</v>
      </c>
      <c r="G224" s="6" t="s">
        <v>119</v>
      </c>
      <c r="I224" t="s">
        <v>392</v>
      </c>
      <c r="J224" t="s">
        <v>302</v>
      </c>
      <c r="K224" t="s">
        <v>325</v>
      </c>
      <c r="L224" t="s">
        <v>325</v>
      </c>
      <c r="M224" t="s">
        <v>481</v>
      </c>
      <c r="N224" t="s">
        <v>497</v>
      </c>
      <c r="O224" t="s">
        <v>400</v>
      </c>
      <c r="P224" t="s">
        <v>365</v>
      </c>
      <c r="R224" t="str">
        <f t="shared" si="16"/>
        <v>KP</v>
      </c>
      <c r="S224" s="38" t="str">
        <f t="shared" si="17"/>
        <v>TX_PVLS_VERIFY
Site Support Type: non-PEPFAR supported
Men who have sex with men (MSM)
Denominator</v>
      </c>
      <c r="T224" t="str">
        <f t="shared" si="18"/>
        <v>tx_pvls_verify...site_support_type:.non_pepfar_supported.msm.d</v>
      </c>
      <c r="U224" t="str">
        <f t="shared" si="15"/>
        <v>TX_PVLS_VERIFY Site Support Type: non-PEPFAR supported Men who have sex with men (MSM) Denominator</v>
      </c>
      <c r="V224" t="s">
        <v>297</v>
      </c>
      <c r="W224" t="s">
        <v>1807</v>
      </c>
      <c r="X224" t="s">
        <v>1808</v>
      </c>
    </row>
    <row r="225" spans="1:24" hidden="1">
      <c r="A225" t="s">
        <v>297</v>
      </c>
      <c r="B225" s="6" t="s">
        <v>63</v>
      </c>
      <c r="E225" t="s">
        <v>431</v>
      </c>
      <c r="F225" s="6" t="s">
        <v>98</v>
      </c>
      <c r="G225" s="6" t="s">
        <v>109</v>
      </c>
      <c r="I225" t="s">
        <v>392</v>
      </c>
      <c r="J225" t="s">
        <v>302</v>
      </c>
      <c r="K225" t="s">
        <v>325</v>
      </c>
      <c r="L225" t="s">
        <v>325</v>
      </c>
      <c r="M225" t="s">
        <v>481</v>
      </c>
      <c r="N225" t="s">
        <v>497</v>
      </c>
      <c r="O225" t="s">
        <v>400</v>
      </c>
      <c r="P225" t="s">
        <v>364</v>
      </c>
      <c r="R225" t="str">
        <f t="shared" si="16"/>
        <v>KP</v>
      </c>
      <c r="S225" s="38" t="str">
        <f t="shared" si="17"/>
        <v>TX_PVLS_VERIFY
Site Support Type: non-PEPFAR supported
Men who have sex with men (MSM)
Numerator</v>
      </c>
      <c r="T225" t="str">
        <f t="shared" si="18"/>
        <v>tx_pvls_verify...site_support_type:.non_pepfar_supported.msm.n</v>
      </c>
      <c r="U225" t="str">
        <f t="shared" si="15"/>
        <v>TX_PVLS_VERIFY Site Support Type: non-PEPFAR supported Men who have sex with men (MSM) Numerator</v>
      </c>
      <c r="V225" t="s">
        <v>297</v>
      </c>
      <c r="W225" t="s">
        <v>1809</v>
      </c>
      <c r="X225" t="s">
        <v>1810</v>
      </c>
    </row>
    <row r="226" spans="1:24" hidden="1">
      <c r="A226" t="s">
        <v>297</v>
      </c>
      <c r="B226" s="6" t="s">
        <v>63</v>
      </c>
      <c r="E226" t="s">
        <v>431</v>
      </c>
      <c r="F226" s="6" t="s">
        <v>103</v>
      </c>
      <c r="G226" s="6" t="s">
        <v>119</v>
      </c>
      <c r="I226" t="s">
        <v>392</v>
      </c>
      <c r="J226" t="s">
        <v>302</v>
      </c>
      <c r="K226" t="s">
        <v>325</v>
      </c>
      <c r="L226" t="s">
        <v>325</v>
      </c>
      <c r="M226" t="s">
        <v>481</v>
      </c>
      <c r="N226" t="s">
        <v>497</v>
      </c>
      <c r="O226" t="s">
        <v>404</v>
      </c>
      <c r="P226" t="s">
        <v>365</v>
      </c>
      <c r="R226" t="str">
        <f t="shared" si="16"/>
        <v>KP</v>
      </c>
      <c r="S226" s="38" t="str">
        <f t="shared" si="17"/>
        <v>TX_PVLS_VERIFY
Site Support Type: non-PEPFAR supported
Non-KP (general population)
Denominator</v>
      </c>
      <c r="T226" t="str">
        <f t="shared" si="18"/>
        <v>tx_pvls_verify...site_support_type:.non_pepfar_supported.non_kp_gp.d</v>
      </c>
      <c r="U226" t="str">
        <f t="shared" si="15"/>
        <v>TX_PVLS_VERIFY Site Support Type: non-PEPFAR supported Non-KP (general population) Denominator</v>
      </c>
      <c r="V226" t="s">
        <v>297</v>
      </c>
      <c r="W226" t="s">
        <v>1811</v>
      </c>
      <c r="X226" t="s">
        <v>1812</v>
      </c>
    </row>
    <row r="227" spans="1:24" hidden="1">
      <c r="A227" t="s">
        <v>297</v>
      </c>
      <c r="B227" s="6" t="s">
        <v>63</v>
      </c>
      <c r="E227" t="s">
        <v>431</v>
      </c>
      <c r="F227" s="6" t="s">
        <v>103</v>
      </c>
      <c r="G227" s="6" t="s">
        <v>109</v>
      </c>
      <c r="I227" t="s">
        <v>392</v>
      </c>
      <c r="J227" t="s">
        <v>302</v>
      </c>
      <c r="K227" t="s">
        <v>325</v>
      </c>
      <c r="L227" t="s">
        <v>325</v>
      </c>
      <c r="M227" t="s">
        <v>481</v>
      </c>
      <c r="N227" t="s">
        <v>497</v>
      </c>
      <c r="O227" t="s">
        <v>404</v>
      </c>
      <c r="P227" t="s">
        <v>364</v>
      </c>
      <c r="R227" t="str">
        <f t="shared" si="16"/>
        <v>KP</v>
      </c>
      <c r="S227" s="38" t="str">
        <f t="shared" si="17"/>
        <v>TX_PVLS_VERIFY
Site Support Type: non-PEPFAR supported
Non-KP (general population)
Numerator</v>
      </c>
      <c r="T227" t="str">
        <f t="shared" si="18"/>
        <v>tx_pvls_verify...site_support_type:.non_pepfar_supported.non_kp_gp.n</v>
      </c>
      <c r="U227" t="str">
        <f t="shared" si="15"/>
        <v>TX_PVLS_VERIFY Site Support Type: non-PEPFAR supported Non-KP (general population) Numerator</v>
      </c>
      <c r="V227" t="s">
        <v>297</v>
      </c>
      <c r="W227" t="s">
        <v>1813</v>
      </c>
      <c r="X227" t="s">
        <v>1814</v>
      </c>
    </row>
    <row r="228" spans="1:24" hidden="1">
      <c r="A228" t="s">
        <v>297</v>
      </c>
      <c r="B228" s="6" t="s">
        <v>63</v>
      </c>
      <c r="E228" t="s">
        <v>431</v>
      </c>
      <c r="F228" s="6" t="s">
        <v>101</v>
      </c>
      <c r="G228" s="6" t="s">
        <v>119</v>
      </c>
      <c r="I228" t="s">
        <v>392</v>
      </c>
      <c r="J228" t="s">
        <v>302</v>
      </c>
      <c r="K228" t="s">
        <v>325</v>
      </c>
      <c r="L228" t="s">
        <v>325</v>
      </c>
      <c r="M228" t="s">
        <v>481</v>
      </c>
      <c r="N228" t="s">
        <v>497</v>
      </c>
      <c r="O228" t="s">
        <v>403</v>
      </c>
      <c r="P228" t="s">
        <v>365</v>
      </c>
      <c r="R228" t="str">
        <f t="shared" si="16"/>
        <v>KP</v>
      </c>
      <c r="S228" s="38" t="str">
        <f t="shared" si="17"/>
        <v>TX_PVLS_VERIFY
Site Support Type: non-PEPFAR supported
People in prison and other closed settings
Denominator</v>
      </c>
      <c r="T228" t="str">
        <f t="shared" si="18"/>
        <v>tx_pvls_verify...site_support_type:.non_pepfar_supported.prison.d</v>
      </c>
      <c r="U228" t="str">
        <f t="shared" si="15"/>
        <v>TX_PVLS_VERIFY Site Support Type: non-PEPFAR supported People in prison and other closed settings Denominator</v>
      </c>
      <c r="V228" t="s">
        <v>297</v>
      </c>
      <c r="W228" t="s">
        <v>1815</v>
      </c>
      <c r="X228" t="s">
        <v>1816</v>
      </c>
    </row>
    <row r="229" spans="1:24" hidden="1">
      <c r="A229" t="s">
        <v>297</v>
      </c>
      <c r="B229" s="6" t="s">
        <v>63</v>
      </c>
      <c r="E229" t="s">
        <v>431</v>
      </c>
      <c r="F229" s="6" t="s">
        <v>101</v>
      </c>
      <c r="G229" s="6" t="s">
        <v>109</v>
      </c>
      <c r="I229" t="s">
        <v>392</v>
      </c>
      <c r="J229" t="s">
        <v>302</v>
      </c>
      <c r="K229" t="s">
        <v>325</v>
      </c>
      <c r="L229" t="s">
        <v>325</v>
      </c>
      <c r="M229" t="s">
        <v>481</v>
      </c>
      <c r="N229" t="s">
        <v>497</v>
      </c>
      <c r="O229" t="s">
        <v>403</v>
      </c>
      <c r="P229" t="s">
        <v>364</v>
      </c>
      <c r="R229" t="str">
        <f t="shared" si="16"/>
        <v>KP</v>
      </c>
      <c r="S229" s="38" t="str">
        <f t="shared" si="17"/>
        <v>TX_PVLS_VERIFY
Site Support Type: non-PEPFAR supported
People in prison and other closed settings
Numerator</v>
      </c>
      <c r="T229" t="str">
        <f t="shared" si="18"/>
        <v>tx_pvls_verify...site_support_type:.non_pepfar_supported.prison.n</v>
      </c>
      <c r="U229" t="str">
        <f t="shared" si="15"/>
        <v>TX_PVLS_VERIFY Site Support Type: non-PEPFAR supported People in prison and other closed settings Numerator</v>
      </c>
      <c r="V229" t="s">
        <v>297</v>
      </c>
      <c r="W229" t="s">
        <v>1817</v>
      </c>
      <c r="X229" t="s">
        <v>1818</v>
      </c>
    </row>
    <row r="230" spans="1:24" hidden="1">
      <c r="A230" t="s">
        <v>297</v>
      </c>
      <c r="B230" s="6" t="s">
        <v>63</v>
      </c>
      <c r="E230" t="s">
        <v>431</v>
      </c>
      <c r="F230" s="6" t="s">
        <v>97</v>
      </c>
      <c r="G230" s="6" t="s">
        <v>119</v>
      </c>
      <c r="I230" t="s">
        <v>392</v>
      </c>
      <c r="J230" t="s">
        <v>302</v>
      </c>
      <c r="K230" t="s">
        <v>325</v>
      </c>
      <c r="L230" t="s">
        <v>325</v>
      </c>
      <c r="M230" t="s">
        <v>481</v>
      </c>
      <c r="N230" t="s">
        <v>497</v>
      </c>
      <c r="O230" t="s">
        <v>399</v>
      </c>
      <c r="P230" t="s">
        <v>365</v>
      </c>
      <c r="R230" t="str">
        <f t="shared" si="16"/>
        <v>KP</v>
      </c>
      <c r="S230" s="38" t="str">
        <f t="shared" si="17"/>
        <v>TX_PVLS_VERIFY
Site Support Type: non-PEPFAR supported
People who inject drugs (PWID)
Denominator</v>
      </c>
      <c r="T230" t="str">
        <f t="shared" si="18"/>
        <v>tx_pvls_verify...site_support_type:.non_pepfar_supported.pwid.d</v>
      </c>
      <c r="U230" t="str">
        <f t="shared" si="15"/>
        <v>TX_PVLS_VERIFY Site Support Type: non-PEPFAR supported People who inject drugs (PWID) Denominator</v>
      </c>
      <c r="V230" t="s">
        <v>297</v>
      </c>
      <c r="W230" t="s">
        <v>1819</v>
      </c>
      <c r="X230" t="s">
        <v>1820</v>
      </c>
    </row>
    <row r="231" spans="1:24" hidden="1">
      <c r="A231" t="s">
        <v>297</v>
      </c>
      <c r="B231" s="6" t="s">
        <v>63</v>
      </c>
      <c r="E231" t="s">
        <v>431</v>
      </c>
      <c r="F231" s="6" t="s">
        <v>97</v>
      </c>
      <c r="G231" s="6" t="s">
        <v>109</v>
      </c>
      <c r="I231" t="s">
        <v>392</v>
      </c>
      <c r="J231" t="s">
        <v>302</v>
      </c>
      <c r="K231" t="s">
        <v>325</v>
      </c>
      <c r="L231" t="s">
        <v>325</v>
      </c>
      <c r="M231" t="s">
        <v>481</v>
      </c>
      <c r="N231" t="s">
        <v>497</v>
      </c>
      <c r="O231" t="s">
        <v>399</v>
      </c>
      <c r="P231" t="s">
        <v>364</v>
      </c>
      <c r="R231" t="str">
        <f t="shared" si="16"/>
        <v>KP</v>
      </c>
      <c r="S231" s="38" t="str">
        <f t="shared" si="17"/>
        <v>TX_PVLS_VERIFY
Site Support Type: non-PEPFAR supported
People who inject drugs (PWID)
Numerator</v>
      </c>
      <c r="T231" t="str">
        <f t="shared" si="18"/>
        <v>tx_pvls_verify...site_support_type:.non_pepfar_supported.pwid.n</v>
      </c>
      <c r="U231" t="str">
        <f t="shared" si="15"/>
        <v>TX_PVLS_VERIFY Site Support Type: non-PEPFAR supported People who inject drugs (PWID) Numerator</v>
      </c>
      <c r="V231" t="s">
        <v>297</v>
      </c>
      <c r="W231" t="s">
        <v>1821</v>
      </c>
      <c r="X231" t="s">
        <v>1822</v>
      </c>
    </row>
    <row r="232" spans="1:24" hidden="1">
      <c r="A232" t="s">
        <v>297</v>
      </c>
      <c r="B232" s="6" t="s">
        <v>63</v>
      </c>
      <c r="E232" t="s">
        <v>431</v>
      </c>
      <c r="F232" s="6" t="s">
        <v>99</v>
      </c>
      <c r="G232" s="6" t="s">
        <v>119</v>
      </c>
      <c r="I232" t="s">
        <v>392</v>
      </c>
      <c r="J232" t="s">
        <v>302</v>
      </c>
      <c r="K232" t="s">
        <v>325</v>
      </c>
      <c r="L232" t="s">
        <v>325</v>
      </c>
      <c r="M232" t="s">
        <v>481</v>
      </c>
      <c r="N232" t="s">
        <v>497</v>
      </c>
      <c r="O232" t="s">
        <v>401</v>
      </c>
      <c r="P232" t="s">
        <v>365</v>
      </c>
      <c r="R232" t="str">
        <f t="shared" si="16"/>
        <v>KP</v>
      </c>
      <c r="S232" s="38" t="str">
        <f t="shared" si="17"/>
        <v>TX_PVLS_VERIFY
Site Support Type: non-PEPFAR supported
Transgender people (TG)
Denominator</v>
      </c>
      <c r="T232" t="str">
        <f t="shared" si="18"/>
        <v>tx_pvls_verify...site_support_type:.non_pepfar_supported.tg.d</v>
      </c>
      <c r="U232" t="str">
        <f t="shared" si="15"/>
        <v>TX_PVLS_VERIFY Site Support Type: non-PEPFAR supported Transgender people (TG) Denominator</v>
      </c>
      <c r="V232" t="s">
        <v>297</v>
      </c>
      <c r="W232" t="s">
        <v>1823</v>
      </c>
      <c r="X232" t="s">
        <v>1824</v>
      </c>
    </row>
    <row r="233" spans="1:24" hidden="1">
      <c r="A233" t="s">
        <v>297</v>
      </c>
      <c r="B233" s="6" t="s">
        <v>63</v>
      </c>
      <c r="E233" t="s">
        <v>431</v>
      </c>
      <c r="F233" s="6" t="s">
        <v>99</v>
      </c>
      <c r="G233" s="6" t="s">
        <v>109</v>
      </c>
      <c r="I233" t="s">
        <v>392</v>
      </c>
      <c r="J233" t="s">
        <v>302</v>
      </c>
      <c r="K233" t="s">
        <v>325</v>
      </c>
      <c r="L233" t="s">
        <v>325</v>
      </c>
      <c r="M233" t="s">
        <v>481</v>
      </c>
      <c r="N233" t="s">
        <v>497</v>
      </c>
      <c r="O233" t="s">
        <v>401</v>
      </c>
      <c r="P233" t="s">
        <v>364</v>
      </c>
      <c r="R233" t="str">
        <f t="shared" si="16"/>
        <v>KP</v>
      </c>
      <c r="S233" s="38" t="str">
        <f t="shared" si="17"/>
        <v>TX_PVLS_VERIFY
Site Support Type: non-PEPFAR supported
Transgender people (TG)
Numerator</v>
      </c>
      <c r="T233" t="str">
        <f t="shared" si="18"/>
        <v>tx_pvls_verify...site_support_type:.non_pepfar_supported.tg.n</v>
      </c>
      <c r="U233" t="str">
        <f t="shared" si="15"/>
        <v>TX_PVLS_VERIFY Site Support Type: non-PEPFAR supported Transgender people (TG) Numerator</v>
      </c>
      <c r="V233" t="s">
        <v>297</v>
      </c>
      <c r="W233" t="s">
        <v>1825</v>
      </c>
      <c r="X233" t="s">
        <v>1826</v>
      </c>
    </row>
    <row r="234" spans="1:24" hidden="1">
      <c r="A234" t="s">
        <v>297</v>
      </c>
      <c r="B234" s="6" t="s">
        <v>63</v>
      </c>
      <c r="E234" t="s">
        <v>432</v>
      </c>
      <c r="F234" s="6" t="s">
        <v>100</v>
      </c>
      <c r="G234" s="6" t="s">
        <v>119</v>
      </c>
      <c r="I234" t="s">
        <v>392</v>
      </c>
      <c r="J234" t="s">
        <v>302</v>
      </c>
      <c r="K234" t="s">
        <v>325</v>
      </c>
      <c r="L234" t="s">
        <v>325</v>
      </c>
      <c r="M234" t="s">
        <v>481</v>
      </c>
      <c r="N234" t="s">
        <v>380</v>
      </c>
      <c r="O234" t="s">
        <v>402</v>
      </c>
      <c r="P234" t="s">
        <v>365</v>
      </c>
      <c r="R234" t="str">
        <f t="shared" si="16"/>
        <v>KP</v>
      </c>
      <c r="S234" s="38" t="str">
        <f t="shared" si="17"/>
        <v>TX_PVLS_VERIFY
Site Support Type: PEPFAR supported
Female sex workers (FSW)
Denominator</v>
      </c>
      <c r="T234" t="str">
        <f t="shared" si="18"/>
        <v>tx_pvls_verify...site_support_type:.pepfar_supported.fsw.d</v>
      </c>
      <c r="U234" t="str">
        <f t="shared" si="15"/>
        <v>TX_PVLS_VERIFY Site Support Type: PEPFAR supported Female sex workers (FSW) Denominator</v>
      </c>
      <c r="V234" t="s">
        <v>297</v>
      </c>
      <c r="W234" t="s">
        <v>1827</v>
      </c>
      <c r="X234" t="s">
        <v>1828</v>
      </c>
    </row>
    <row r="235" spans="1:24" hidden="1">
      <c r="A235" t="s">
        <v>297</v>
      </c>
      <c r="B235" s="6" t="s">
        <v>63</v>
      </c>
      <c r="E235" t="s">
        <v>432</v>
      </c>
      <c r="F235" s="6" t="s">
        <v>100</v>
      </c>
      <c r="G235" s="6" t="s">
        <v>109</v>
      </c>
      <c r="I235" t="s">
        <v>392</v>
      </c>
      <c r="J235" t="s">
        <v>302</v>
      </c>
      <c r="K235" t="s">
        <v>325</v>
      </c>
      <c r="L235" t="s">
        <v>325</v>
      </c>
      <c r="M235" t="s">
        <v>481</v>
      </c>
      <c r="N235" t="s">
        <v>380</v>
      </c>
      <c r="O235" t="s">
        <v>402</v>
      </c>
      <c r="P235" t="s">
        <v>364</v>
      </c>
      <c r="R235" t="str">
        <f t="shared" si="16"/>
        <v>KP</v>
      </c>
      <c r="S235" s="38" t="str">
        <f t="shared" si="17"/>
        <v>TX_PVLS_VERIFY
Site Support Type: PEPFAR supported
Female sex workers (FSW)
Numerator</v>
      </c>
      <c r="T235" t="str">
        <f t="shared" si="18"/>
        <v>tx_pvls_verify...site_support_type:.pepfar_supported.fsw.n</v>
      </c>
      <c r="U235" t="str">
        <f t="shared" si="15"/>
        <v>TX_PVLS_VERIFY Site Support Type: PEPFAR supported Female sex workers (FSW) Numerator</v>
      </c>
      <c r="V235" t="s">
        <v>297</v>
      </c>
      <c r="W235" t="s">
        <v>1829</v>
      </c>
      <c r="X235" t="s">
        <v>1830</v>
      </c>
    </row>
    <row r="236" spans="1:24" hidden="1">
      <c r="A236" t="s">
        <v>297</v>
      </c>
      <c r="B236" s="6" t="s">
        <v>63</v>
      </c>
      <c r="E236" t="s">
        <v>432</v>
      </c>
      <c r="F236" s="6" t="s">
        <v>98</v>
      </c>
      <c r="G236" s="6" t="s">
        <v>119</v>
      </c>
      <c r="I236" t="s">
        <v>392</v>
      </c>
      <c r="J236" t="s">
        <v>302</v>
      </c>
      <c r="K236" t="s">
        <v>325</v>
      </c>
      <c r="L236" t="s">
        <v>325</v>
      </c>
      <c r="M236" t="s">
        <v>481</v>
      </c>
      <c r="N236" t="s">
        <v>380</v>
      </c>
      <c r="O236" t="s">
        <v>400</v>
      </c>
      <c r="P236" t="s">
        <v>365</v>
      </c>
      <c r="R236" t="str">
        <f t="shared" si="16"/>
        <v>KP</v>
      </c>
      <c r="S236" s="38" t="str">
        <f t="shared" si="17"/>
        <v>TX_PVLS_VERIFY
Site Support Type: PEPFAR supported
Men who have sex with men (MSM)
Denominator</v>
      </c>
      <c r="T236" t="str">
        <f t="shared" si="18"/>
        <v>tx_pvls_verify...site_support_type:.pepfar_supported.msm.d</v>
      </c>
      <c r="U236" t="str">
        <f t="shared" si="15"/>
        <v>TX_PVLS_VERIFY Site Support Type: PEPFAR supported Men who have sex with men (MSM) Denominator</v>
      </c>
      <c r="V236" t="s">
        <v>297</v>
      </c>
      <c r="W236" t="s">
        <v>1831</v>
      </c>
      <c r="X236" t="s">
        <v>1832</v>
      </c>
    </row>
    <row r="237" spans="1:24" hidden="1">
      <c r="A237" t="s">
        <v>297</v>
      </c>
      <c r="B237" s="6" t="s">
        <v>63</v>
      </c>
      <c r="E237" t="s">
        <v>432</v>
      </c>
      <c r="F237" s="6" t="s">
        <v>98</v>
      </c>
      <c r="G237" s="6" t="s">
        <v>109</v>
      </c>
      <c r="I237" t="s">
        <v>392</v>
      </c>
      <c r="J237" t="s">
        <v>302</v>
      </c>
      <c r="K237" t="s">
        <v>325</v>
      </c>
      <c r="L237" t="s">
        <v>325</v>
      </c>
      <c r="M237" t="s">
        <v>481</v>
      </c>
      <c r="N237" t="s">
        <v>380</v>
      </c>
      <c r="O237" t="s">
        <v>400</v>
      </c>
      <c r="P237" t="s">
        <v>364</v>
      </c>
      <c r="R237" t="str">
        <f t="shared" si="16"/>
        <v>KP</v>
      </c>
      <c r="S237" s="38" t="str">
        <f t="shared" si="17"/>
        <v>TX_PVLS_VERIFY
Site Support Type: PEPFAR supported
Men who have sex with men (MSM)
Numerator</v>
      </c>
      <c r="T237" t="str">
        <f t="shared" si="18"/>
        <v>tx_pvls_verify...site_support_type:.pepfar_supported.msm.n</v>
      </c>
      <c r="U237" t="str">
        <f t="shared" si="15"/>
        <v>TX_PVLS_VERIFY Site Support Type: PEPFAR supported Men who have sex with men (MSM) Numerator</v>
      </c>
      <c r="V237" t="s">
        <v>297</v>
      </c>
      <c r="W237" t="s">
        <v>1833</v>
      </c>
      <c r="X237" t="s">
        <v>1834</v>
      </c>
    </row>
    <row r="238" spans="1:24" hidden="1">
      <c r="A238" t="s">
        <v>297</v>
      </c>
      <c r="B238" s="6" t="s">
        <v>63</v>
      </c>
      <c r="E238" t="s">
        <v>432</v>
      </c>
      <c r="F238" s="6" t="s">
        <v>103</v>
      </c>
      <c r="G238" s="6" t="s">
        <v>119</v>
      </c>
      <c r="I238" t="s">
        <v>392</v>
      </c>
      <c r="J238" t="s">
        <v>302</v>
      </c>
      <c r="K238" t="s">
        <v>325</v>
      </c>
      <c r="L238" t="s">
        <v>325</v>
      </c>
      <c r="M238" t="s">
        <v>481</v>
      </c>
      <c r="N238" t="s">
        <v>380</v>
      </c>
      <c r="O238" t="s">
        <v>404</v>
      </c>
      <c r="P238" t="s">
        <v>365</v>
      </c>
      <c r="R238" t="str">
        <f t="shared" si="16"/>
        <v>KP</v>
      </c>
      <c r="S238" s="38" t="str">
        <f t="shared" si="17"/>
        <v>TX_PVLS_VERIFY
Site Support Type: PEPFAR supported
Non-KP (general population)
Denominator</v>
      </c>
      <c r="T238" t="str">
        <f t="shared" si="18"/>
        <v>tx_pvls_verify...site_support_type:.pepfar_supported.non_kp_gp.d</v>
      </c>
      <c r="U238" t="str">
        <f t="shared" si="15"/>
        <v>TX_PVLS_VERIFY Site Support Type: PEPFAR supported Non-KP (general population) Denominator</v>
      </c>
      <c r="V238" t="s">
        <v>297</v>
      </c>
      <c r="W238" t="s">
        <v>1835</v>
      </c>
      <c r="X238" t="s">
        <v>1836</v>
      </c>
    </row>
    <row r="239" spans="1:24" hidden="1">
      <c r="A239" t="s">
        <v>297</v>
      </c>
      <c r="B239" s="6" t="s">
        <v>63</v>
      </c>
      <c r="E239" t="s">
        <v>432</v>
      </c>
      <c r="F239" s="6" t="s">
        <v>103</v>
      </c>
      <c r="G239" s="6" t="s">
        <v>109</v>
      </c>
      <c r="I239" t="s">
        <v>392</v>
      </c>
      <c r="J239" t="s">
        <v>302</v>
      </c>
      <c r="K239" t="s">
        <v>325</v>
      </c>
      <c r="L239" t="s">
        <v>325</v>
      </c>
      <c r="M239" t="s">
        <v>481</v>
      </c>
      <c r="N239" t="s">
        <v>380</v>
      </c>
      <c r="O239" t="s">
        <v>404</v>
      </c>
      <c r="P239" t="s">
        <v>364</v>
      </c>
      <c r="R239" t="str">
        <f t="shared" si="16"/>
        <v>KP</v>
      </c>
      <c r="S239" s="38" t="str">
        <f t="shared" si="17"/>
        <v>TX_PVLS_VERIFY
Site Support Type: PEPFAR supported
Non-KP (general population)
Numerator</v>
      </c>
      <c r="T239" t="str">
        <f t="shared" si="18"/>
        <v>tx_pvls_verify...site_support_type:.pepfar_supported.non_kp_gp.n</v>
      </c>
      <c r="U239" t="str">
        <f t="shared" si="15"/>
        <v>TX_PVLS_VERIFY Site Support Type: PEPFAR supported Non-KP (general population) Numerator</v>
      </c>
      <c r="V239" t="s">
        <v>297</v>
      </c>
      <c r="W239" t="s">
        <v>1837</v>
      </c>
      <c r="X239" t="s">
        <v>1838</v>
      </c>
    </row>
    <row r="240" spans="1:24" hidden="1">
      <c r="A240" t="s">
        <v>297</v>
      </c>
      <c r="B240" s="6" t="s">
        <v>63</v>
      </c>
      <c r="E240" t="s">
        <v>432</v>
      </c>
      <c r="F240" s="6" t="s">
        <v>101</v>
      </c>
      <c r="G240" s="6" t="s">
        <v>119</v>
      </c>
      <c r="I240" t="s">
        <v>392</v>
      </c>
      <c r="J240" t="s">
        <v>302</v>
      </c>
      <c r="K240" t="s">
        <v>325</v>
      </c>
      <c r="L240" t="s">
        <v>325</v>
      </c>
      <c r="M240" t="s">
        <v>481</v>
      </c>
      <c r="N240" t="s">
        <v>380</v>
      </c>
      <c r="O240" t="s">
        <v>403</v>
      </c>
      <c r="P240" t="s">
        <v>365</v>
      </c>
      <c r="R240" t="str">
        <f t="shared" si="16"/>
        <v>KP</v>
      </c>
      <c r="S240" s="38" t="str">
        <f t="shared" si="17"/>
        <v>TX_PVLS_VERIFY
Site Support Type: PEPFAR supported
People in prison and other closed settings
Denominator</v>
      </c>
      <c r="T240" t="str">
        <f t="shared" si="18"/>
        <v>tx_pvls_verify...site_support_type:.pepfar_supported.prison.d</v>
      </c>
      <c r="U240" t="str">
        <f t="shared" si="15"/>
        <v>TX_PVLS_VERIFY Site Support Type: PEPFAR supported People in prison and other closed settings Denominator</v>
      </c>
      <c r="V240" t="s">
        <v>297</v>
      </c>
      <c r="W240" t="s">
        <v>1839</v>
      </c>
      <c r="X240" t="s">
        <v>1840</v>
      </c>
    </row>
    <row r="241" spans="1:24" hidden="1">
      <c r="A241" t="s">
        <v>297</v>
      </c>
      <c r="B241" s="6" t="s">
        <v>63</v>
      </c>
      <c r="E241" t="s">
        <v>432</v>
      </c>
      <c r="F241" s="6" t="s">
        <v>101</v>
      </c>
      <c r="G241" s="6" t="s">
        <v>109</v>
      </c>
      <c r="I241" t="s">
        <v>392</v>
      </c>
      <c r="J241" t="s">
        <v>302</v>
      </c>
      <c r="K241" t="s">
        <v>325</v>
      </c>
      <c r="L241" t="s">
        <v>325</v>
      </c>
      <c r="M241" t="s">
        <v>481</v>
      </c>
      <c r="N241" t="s">
        <v>380</v>
      </c>
      <c r="O241" t="s">
        <v>403</v>
      </c>
      <c r="P241" t="s">
        <v>364</v>
      </c>
      <c r="R241" t="str">
        <f t="shared" si="16"/>
        <v>KP</v>
      </c>
      <c r="S241" s="38" t="str">
        <f t="shared" si="17"/>
        <v>TX_PVLS_VERIFY
Site Support Type: PEPFAR supported
People in prison and other closed settings
Numerator</v>
      </c>
      <c r="T241" t="str">
        <f t="shared" si="18"/>
        <v>tx_pvls_verify...site_support_type:.pepfar_supported.prison.n</v>
      </c>
      <c r="U241" t="str">
        <f t="shared" si="15"/>
        <v>TX_PVLS_VERIFY Site Support Type: PEPFAR supported People in prison and other closed settings Numerator</v>
      </c>
      <c r="V241" t="s">
        <v>297</v>
      </c>
      <c r="W241" t="s">
        <v>1841</v>
      </c>
      <c r="X241" t="s">
        <v>1842</v>
      </c>
    </row>
    <row r="242" spans="1:24" hidden="1">
      <c r="A242" t="s">
        <v>297</v>
      </c>
      <c r="B242" s="6" t="s">
        <v>63</v>
      </c>
      <c r="E242" t="s">
        <v>432</v>
      </c>
      <c r="F242" s="6" t="s">
        <v>97</v>
      </c>
      <c r="G242" s="6" t="s">
        <v>119</v>
      </c>
      <c r="I242" t="s">
        <v>392</v>
      </c>
      <c r="J242" t="s">
        <v>302</v>
      </c>
      <c r="K242" t="s">
        <v>325</v>
      </c>
      <c r="L242" t="s">
        <v>325</v>
      </c>
      <c r="M242" t="s">
        <v>481</v>
      </c>
      <c r="N242" t="s">
        <v>380</v>
      </c>
      <c r="O242" t="s">
        <v>399</v>
      </c>
      <c r="P242" t="s">
        <v>365</v>
      </c>
      <c r="R242" t="str">
        <f t="shared" si="16"/>
        <v>KP</v>
      </c>
      <c r="S242" s="38" t="str">
        <f t="shared" si="17"/>
        <v>TX_PVLS_VERIFY
Site Support Type: PEPFAR supported
People who inject drugs (PWID)
Denominator</v>
      </c>
      <c r="T242" t="str">
        <f t="shared" si="18"/>
        <v>tx_pvls_verify...site_support_type:.pepfar_supported.pwid.d</v>
      </c>
      <c r="U242" t="str">
        <f t="shared" si="15"/>
        <v>TX_PVLS_VERIFY Site Support Type: PEPFAR supported People who inject drugs (PWID) Denominator</v>
      </c>
      <c r="V242" t="s">
        <v>297</v>
      </c>
      <c r="W242" t="s">
        <v>1843</v>
      </c>
      <c r="X242" t="s">
        <v>1844</v>
      </c>
    </row>
    <row r="243" spans="1:24" hidden="1">
      <c r="A243" t="s">
        <v>297</v>
      </c>
      <c r="B243" s="6" t="s">
        <v>63</v>
      </c>
      <c r="E243" t="s">
        <v>432</v>
      </c>
      <c r="F243" s="6" t="s">
        <v>97</v>
      </c>
      <c r="G243" s="6" t="s">
        <v>109</v>
      </c>
      <c r="I243" t="s">
        <v>392</v>
      </c>
      <c r="J243" t="s">
        <v>302</v>
      </c>
      <c r="K243" t="s">
        <v>325</v>
      </c>
      <c r="L243" t="s">
        <v>325</v>
      </c>
      <c r="M243" t="s">
        <v>481</v>
      </c>
      <c r="N243" t="s">
        <v>380</v>
      </c>
      <c r="O243" t="s">
        <v>399</v>
      </c>
      <c r="P243" t="s">
        <v>364</v>
      </c>
      <c r="R243" t="str">
        <f t="shared" si="16"/>
        <v>KP</v>
      </c>
      <c r="S243" s="38" t="str">
        <f t="shared" si="17"/>
        <v>TX_PVLS_VERIFY
Site Support Type: PEPFAR supported
People who inject drugs (PWID)
Numerator</v>
      </c>
      <c r="T243" t="str">
        <f t="shared" si="18"/>
        <v>tx_pvls_verify...site_support_type:.pepfar_supported.pwid.n</v>
      </c>
      <c r="U243" t="str">
        <f t="shared" si="15"/>
        <v>TX_PVLS_VERIFY Site Support Type: PEPFAR supported People who inject drugs (PWID) Numerator</v>
      </c>
      <c r="V243" t="s">
        <v>297</v>
      </c>
      <c r="W243" t="s">
        <v>1845</v>
      </c>
      <c r="X243" t="s">
        <v>1846</v>
      </c>
    </row>
    <row r="244" spans="1:24" hidden="1">
      <c r="A244" t="s">
        <v>297</v>
      </c>
      <c r="B244" s="6" t="s">
        <v>63</v>
      </c>
      <c r="E244" t="s">
        <v>432</v>
      </c>
      <c r="F244" s="6" t="s">
        <v>99</v>
      </c>
      <c r="G244" s="6" t="s">
        <v>119</v>
      </c>
      <c r="I244" t="s">
        <v>392</v>
      </c>
      <c r="J244" t="s">
        <v>302</v>
      </c>
      <c r="K244" t="s">
        <v>325</v>
      </c>
      <c r="L244" t="s">
        <v>325</v>
      </c>
      <c r="M244" t="s">
        <v>481</v>
      </c>
      <c r="N244" t="s">
        <v>380</v>
      </c>
      <c r="O244" t="s">
        <v>401</v>
      </c>
      <c r="P244" t="s">
        <v>365</v>
      </c>
      <c r="R244" t="str">
        <f t="shared" si="16"/>
        <v>KP</v>
      </c>
      <c r="S244" s="38" t="str">
        <f t="shared" si="17"/>
        <v>TX_PVLS_VERIFY
Site Support Type: PEPFAR supported
Transgender people (TG)
Denominator</v>
      </c>
      <c r="T244" t="str">
        <f t="shared" si="18"/>
        <v>tx_pvls_verify...site_support_type:.pepfar_supported.tg.d</v>
      </c>
      <c r="U244" t="str">
        <f t="shared" si="15"/>
        <v>TX_PVLS_VERIFY Site Support Type: PEPFAR supported Transgender people (TG) Denominator</v>
      </c>
      <c r="V244" t="s">
        <v>297</v>
      </c>
      <c r="W244" t="s">
        <v>1847</v>
      </c>
      <c r="X244" t="s">
        <v>1848</v>
      </c>
    </row>
    <row r="245" spans="1:24" hidden="1">
      <c r="A245" t="s">
        <v>297</v>
      </c>
      <c r="B245" s="6" t="s">
        <v>63</v>
      </c>
      <c r="E245" t="s">
        <v>432</v>
      </c>
      <c r="F245" s="6" t="s">
        <v>99</v>
      </c>
      <c r="G245" s="6" t="s">
        <v>109</v>
      </c>
      <c r="I245" t="s">
        <v>392</v>
      </c>
      <c r="J245" t="s">
        <v>302</v>
      </c>
      <c r="K245" t="s">
        <v>325</v>
      </c>
      <c r="L245" t="s">
        <v>325</v>
      </c>
      <c r="M245" t="s">
        <v>481</v>
      </c>
      <c r="N245" t="s">
        <v>380</v>
      </c>
      <c r="O245" t="s">
        <v>401</v>
      </c>
      <c r="P245" t="s">
        <v>364</v>
      </c>
      <c r="R245" t="str">
        <f t="shared" si="16"/>
        <v>KP</v>
      </c>
      <c r="S245" s="38" t="str">
        <f t="shared" si="17"/>
        <v>TX_PVLS_VERIFY
Site Support Type: PEPFAR supported
Transgender people (TG)
Numerator</v>
      </c>
      <c r="T245" t="str">
        <f t="shared" si="18"/>
        <v>tx_pvls_verify...site_support_type:.pepfar_supported.tg.n</v>
      </c>
      <c r="U245" t="str">
        <f t="shared" si="15"/>
        <v>TX_PVLS_VERIFY Site Support Type: PEPFAR supported Transgender people (TG) Numerator</v>
      </c>
      <c r="V245" t="s">
        <v>297</v>
      </c>
      <c r="W245" t="s">
        <v>1849</v>
      </c>
      <c r="X245" t="s">
        <v>1850</v>
      </c>
    </row>
    <row r="246" spans="1:24" hidden="1">
      <c r="A246" t="s">
        <v>297</v>
      </c>
      <c r="B246" s="6" t="s">
        <v>64</v>
      </c>
      <c r="C246" s="6" t="s">
        <v>134</v>
      </c>
      <c r="D246" s="6" t="s">
        <v>115</v>
      </c>
      <c r="E246" t="s">
        <v>325</v>
      </c>
      <c r="G246" s="6" t="s">
        <v>109</v>
      </c>
      <c r="I246" t="s">
        <v>392</v>
      </c>
      <c r="J246" t="s">
        <v>300</v>
      </c>
      <c r="K246" t="s">
        <v>361</v>
      </c>
      <c r="L246" t="s">
        <v>331</v>
      </c>
      <c r="M246" t="s">
        <v>325</v>
      </c>
      <c r="N246" t="s">
        <v>325</v>
      </c>
      <c r="O246" t="s">
        <v>325</v>
      </c>
      <c r="P246" t="s">
        <v>364</v>
      </c>
      <c r="R246" t="str">
        <f t="shared" si="16"/>
        <v>KP</v>
      </c>
      <c r="S246" s="38" t="str">
        <f t="shared" si="17"/>
        <v>TX_RTT_VERIFY
&lt;20
Female
Numerator</v>
      </c>
      <c r="T246" t="str">
        <f t="shared" si="18"/>
        <v>tx_rtt_verify.u20.female....n</v>
      </c>
      <c r="U246" t="str">
        <f t="shared" si="15"/>
        <v>TX_RTT_VERIFY &lt;20 Female Numerator</v>
      </c>
      <c r="V246" t="s">
        <v>297</v>
      </c>
      <c r="W246" t="s">
        <v>1851</v>
      </c>
      <c r="X246" t="s">
        <v>1852</v>
      </c>
    </row>
    <row r="247" spans="1:24" hidden="1">
      <c r="A247" t="s">
        <v>297</v>
      </c>
      <c r="B247" s="6" t="s">
        <v>64</v>
      </c>
      <c r="C247" s="6" t="s">
        <v>134</v>
      </c>
      <c r="D247" s="6" t="s">
        <v>110</v>
      </c>
      <c r="E247" t="s">
        <v>325</v>
      </c>
      <c r="G247" s="6" t="s">
        <v>109</v>
      </c>
      <c r="I247" t="s">
        <v>392</v>
      </c>
      <c r="J247" t="s">
        <v>300</v>
      </c>
      <c r="K247" t="s">
        <v>361</v>
      </c>
      <c r="L247" t="s">
        <v>327</v>
      </c>
      <c r="M247" t="s">
        <v>325</v>
      </c>
      <c r="N247" t="s">
        <v>325</v>
      </c>
      <c r="O247" t="s">
        <v>325</v>
      </c>
      <c r="P247" t="s">
        <v>364</v>
      </c>
      <c r="R247" t="str">
        <f t="shared" si="16"/>
        <v>KP</v>
      </c>
      <c r="S247" s="38" t="str">
        <f t="shared" si="17"/>
        <v>TX_RTT_VERIFY
&lt;20
Male
Numerator</v>
      </c>
      <c r="T247" t="str">
        <f t="shared" si="18"/>
        <v>tx_rtt_verify.u20.male....n</v>
      </c>
      <c r="U247" t="str">
        <f t="shared" si="15"/>
        <v>TX_RTT_VERIFY &lt;20 Male Numerator</v>
      </c>
      <c r="V247" t="s">
        <v>297</v>
      </c>
      <c r="W247" t="s">
        <v>1853</v>
      </c>
      <c r="X247" t="s">
        <v>1854</v>
      </c>
    </row>
    <row r="248" spans="1:24" hidden="1">
      <c r="A248" t="s">
        <v>297</v>
      </c>
      <c r="B248" s="6" t="s">
        <v>64</v>
      </c>
      <c r="C248" s="6" t="s">
        <v>123</v>
      </c>
      <c r="D248" s="6" t="s">
        <v>115</v>
      </c>
      <c r="E248" t="s">
        <v>325</v>
      </c>
      <c r="G248" s="6" t="s">
        <v>109</v>
      </c>
      <c r="I248" t="s">
        <v>392</v>
      </c>
      <c r="J248" t="s">
        <v>300</v>
      </c>
      <c r="K248" t="s">
        <v>350</v>
      </c>
      <c r="L248" t="s">
        <v>331</v>
      </c>
      <c r="M248" t="s">
        <v>325</v>
      </c>
      <c r="N248" t="s">
        <v>325</v>
      </c>
      <c r="O248" t="s">
        <v>325</v>
      </c>
      <c r="P248" t="s">
        <v>364</v>
      </c>
      <c r="R248" t="str">
        <f t="shared" si="16"/>
        <v>KP</v>
      </c>
      <c r="S248" s="38" t="str">
        <f t="shared" si="17"/>
        <v>TX_RTT_VERIFY
20-24
Female
Numerator</v>
      </c>
      <c r="T248" t="str">
        <f t="shared" si="18"/>
        <v>tx_rtt_verify.20_24.female....n</v>
      </c>
      <c r="U248" t="str">
        <f t="shared" si="15"/>
        <v>TX_RTT_VERIFY 20-24 Female Numerator</v>
      </c>
      <c r="V248" t="s">
        <v>297</v>
      </c>
      <c r="W248" t="s">
        <v>1855</v>
      </c>
      <c r="X248" t="s">
        <v>1856</v>
      </c>
    </row>
    <row r="249" spans="1:24" hidden="1">
      <c r="A249" t="s">
        <v>297</v>
      </c>
      <c r="B249" s="6" t="s">
        <v>64</v>
      </c>
      <c r="C249" s="6" t="s">
        <v>123</v>
      </c>
      <c r="D249" s="6" t="s">
        <v>110</v>
      </c>
      <c r="E249" t="s">
        <v>325</v>
      </c>
      <c r="G249" s="6" t="s">
        <v>109</v>
      </c>
      <c r="I249" t="s">
        <v>392</v>
      </c>
      <c r="J249" t="s">
        <v>300</v>
      </c>
      <c r="K249" t="s">
        <v>350</v>
      </c>
      <c r="L249" t="s">
        <v>327</v>
      </c>
      <c r="M249" t="s">
        <v>325</v>
      </c>
      <c r="N249" t="s">
        <v>325</v>
      </c>
      <c r="O249" t="s">
        <v>325</v>
      </c>
      <c r="P249" t="s">
        <v>364</v>
      </c>
      <c r="R249" t="str">
        <f t="shared" si="16"/>
        <v>KP</v>
      </c>
      <c r="S249" s="38" t="str">
        <f t="shared" si="17"/>
        <v>TX_RTT_VERIFY
20-24
Male
Numerator</v>
      </c>
      <c r="T249" t="str">
        <f t="shared" si="18"/>
        <v>tx_rtt_verify.20_24.male....n</v>
      </c>
      <c r="U249" t="str">
        <f t="shared" si="15"/>
        <v>TX_RTT_VERIFY 20-24 Male Numerator</v>
      </c>
      <c r="V249" t="s">
        <v>297</v>
      </c>
      <c r="W249" t="s">
        <v>1857</v>
      </c>
      <c r="X249" t="s">
        <v>1858</v>
      </c>
    </row>
    <row r="250" spans="1:24" hidden="1">
      <c r="A250" t="s">
        <v>297</v>
      </c>
      <c r="B250" s="6" t="s">
        <v>64</v>
      </c>
      <c r="C250" s="6" t="s">
        <v>124</v>
      </c>
      <c r="D250" s="6" t="s">
        <v>115</v>
      </c>
      <c r="E250" t="s">
        <v>325</v>
      </c>
      <c r="G250" s="6" t="s">
        <v>109</v>
      </c>
      <c r="I250" t="s">
        <v>392</v>
      </c>
      <c r="J250" t="s">
        <v>300</v>
      </c>
      <c r="K250" t="s">
        <v>351</v>
      </c>
      <c r="L250" t="s">
        <v>331</v>
      </c>
      <c r="M250" t="s">
        <v>325</v>
      </c>
      <c r="N250" t="s">
        <v>325</v>
      </c>
      <c r="O250" t="s">
        <v>325</v>
      </c>
      <c r="P250" t="s">
        <v>364</v>
      </c>
      <c r="R250" t="str">
        <f t="shared" si="16"/>
        <v>KP</v>
      </c>
      <c r="S250" s="38" t="str">
        <f t="shared" si="17"/>
        <v>TX_RTT_VERIFY
25-29
Female
Numerator</v>
      </c>
      <c r="T250" t="str">
        <f t="shared" si="18"/>
        <v>tx_rtt_verify.25_29.female....n</v>
      </c>
      <c r="U250" t="str">
        <f t="shared" si="15"/>
        <v>TX_RTT_VERIFY 25-29 Female Numerator</v>
      </c>
      <c r="V250" t="s">
        <v>297</v>
      </c>
      <c r="W250" t="s">
        <v>1859</v>
      </c>
      <c r="X250" t="s">
        <v>1860</v>
      </c>
    </row>
    <row r="251" spans="1:24" hidden="1">
      <c r="A251" t="s">
        <v>297</v>
      </c>
      <c r="B251" s="6" t="s">
        <v>64</v>
      </c>
      <c r="C251" s="6" t="s">
        <v>124</v>
      </c>
      <c r="D251" s="6" t="s">
        <v>110</v>
      </c>
      <c r="E251" t="s">
        <v>325</v>
      </c>
      <c r="G251" s="6" t="s">
        <v>109</v>
      </c>
      <c r="I251" t="s">
        <v>392</v>
      </c>
      <c r="J251" t="s">
        <v>300</v>
      </c>
      <c r="K251" t="s">
        <v>351</v>
      </c>
      <c r="L251" t="s">
        <v>327</v>
      </c>
      <c r="M251" t="s">
        <v>325</v>
      </c>
      <c r="N251" t="s">
        <v>325</v>
      </c>
      <c r="O251" t="s">
        <v>325</v>
      </c>
      <c r="P251" t="s">
        <v>364</v>
      </c>
      <c r="R251" t="str">
        <f t="shared" si="16"/>
        <v>KP</v>
      </c>
      <c r="S251" s="38" t="str">
        <f t="shared" si="17"/>
        <v>TX_RTT_VERIFY
25-29
Male
Numerator</v>
      </c>
      <c r="T251" t="str">
        <f t="shared" si="18"/>
        <v>tx_rtt_verify.25_29.male....n</v>
      </c>
      <c r="U251" t="str">
        <f t="shared" si="15"/>
        <v>TX_RTT_VERIFY 25-29 Male Numerator</v>
      </c>
      <c r="V251" t="s">
        <v>297</v>
      </c>
      <c r="W251" t="s">
        <v>1861</v>
      </c>
      <c r="X251" t="s">
        <v>1862</v>
      </c>
    </row>
    <row r="252" spans="1:24" hidden="1">
      <c r="A252" t="s">
        <v>297</v>
      </c>
      <c r="B252" s="6" t="s">
        <v>64</v>
      </c>
      <c r="C252" s="6" t="s">
        <v>125</v>
      </c>
      <c r="D252" s="6" t="s">
        <v>115</v>
      </c>
      <c r="E252" t="s">
        <v>325</v>
      </c>
      <c r="G252" s="6" t="s">
        <v>109</v>
      </c>
      <c r="I252" t="s">
        <v>392</v>
      </c>
      <c r="J252" t="s">
        <v>300</v>
      </c>
      <c r="K252" t="s">
        <v>352</v>
      </c>
      <c r="L252" t="s">
        <v>331</v>
      </c>
      <c r="M252" t="s">
        <v>325</v>
      </c>
      <c r="N252" t="s">
        <v>325</v>
      </c>
      <c r="O252" t="s">
        <v>325</v>
      </c>
      <c r="P252" t="s">
        <v>364</v>
      </c>
      <c r="R252" t="str">
        <f t="shared" si="16"/>
        <v>KP</v>
      </c>
      <c r="S252" s="38" t="str">
        <f t="shared" si="17"/>
        <v>TX_RTT_VERIFY
30-34
Female
Numerator</v>
      </c>
      <c r="T252" t="str">
        <f t="shared" si="18"/>
        <v>tx_rtt_verify.30_34.female....n</v>
      </c>
      <c r="U252" t="str">
        <f t="shared" si="15"/>
        <v>TX_RTT_VERIFY 30-34 Female Numerator</v>
      </c>
      <c r="V252" t="s">
        <v>297</v>
      </c>
      <c r="W252" t="s">
        <v>1863</v>
      </c>
      <c r="X252" t="s">
        <v>1864</v>
      </c>
    </row>
    <row r="253" spans="1:24" hidden="1">
      <c r="A253" t="s">
        <v>297</v>
      </c>
      <c r="B253" s="6" t="s">
        <v>64</v>
      </c>
      <c r="C253" s="6" t="s">
        <v>125</v>
      </c>
      <c r="D253" s="6" t="s">
        <v>110</v>
      </c>
      <c r="E253" t="s">
        <v>325</v>
      </c>
      <c r="G253" s="6" t="s">
        <v>109</v>
      </c>
      <c r="I253" t="s">
        <v>392</v>
      </c>
      <c r="J253" t="s">
        <v>300</v>
      </c>
      <c r="K253" t="s">
        <v>352</v>
      </c>
      <c r="L253" t="s">
        <v>327</v>
      </c>
      <c r="M253" t="s">
        <v>325</v>
      </c>
      <c r="N253" t="s">
        <v>325</v>
      </c>
      <c r="O253" t="s">
        <v>325</v>
      </c>
      <c r="P253" t="s">
        <v>364</v>
      </c>
      <c r="R253" t="str">
        <f t="shared" si="16"/>
        <v>KP</v>
      </c>
      <c r="S253" s="38" t="str">
        <f t="shared" si="17"/>
        <v>TX_RTT_VERIFY
30-34
Male
Numerator</v>
      </c>
      <c r="T253" t="str">
        <f t="shared" si="18"/>
        <v>tx_rtt_verify.30_34.male....n</v>
      </c>
      <c r="U253" t="str">
        <f t="shared" si="15"/>
        <v>TX_RTT_VERIFY 30-34 Male Numerator</v>
      </c>
      <c r="V253" t="s">
        <v>297</v>
      </c>
      <c r="W253" t="s">
        <v>1865</v>
      </c>
      <c r="X253" t="s">
        <v>1866</v>
      </c>
    </row>
    <row r="254" spans="1:24" hidden="1">
      <c r="A254" t="s">
        <v>297</v>
      </c>
      <c r="B254" s="6" t="s">
        <v>64</v>
      </c>
      <c r="C254" s="6" t="s">
        <v>126</v>
      </c>
      <c r="D254" s="6" t="s">
        <v>115</v>
      </c>
      <c r="E254" t="s">
        <v>325</v>
      </c>
      <c r="G254" s="6" t="s">
        <v>109</v>
      </c>
      <c r="I254" t="s">
        <v>392</v>
      </c>
      <c r="J254" t="s">
        <v>300</v>
      </c>
      <c r="K254" t="s">
        <v>353</v>
      </c>
      <c r="L254" t="s">
        <v>331</v>
      </c>
      <c r="M254" t="s">
        <v>325</v>
      </c>
      <c r="N254" t="s">
        <v>325</v>
      </c>
      <c r="O254" t="s">
        <v>325</v>
      </c>
      <c r="P254" t="s">
        <v>364</v>
      </c>
      <c r="R254" t="str">
        <f t="shared" si="16"/>
        <v>KP</v>
      </c>
      <c r="S254" s="38" t="str">
        <f t="shared" si="17"/>
        <v>TX_RTT_VERIFY
35-39
Female
Numerator</v>
      </c>
      <c r="T254" t="str">
        <f t="shared" si="18"/>
        <v>tx_rtt_verify.35_39.female....n</v>
      </c>
      <c r="U254" t="str">
        <f t="shared" si="15"/>
        <v>TX_RTT_VERIFY 35-39 Female Numerator</v>
      </c>
      <c r="V254" t="s">
        <v>297</v>
      </c>
      <c r="W254" t="s">
        <v>1867</v>
      </c>
      <c r="X254" t="s">
        <v>1868</v>
      </c>
    </row>
    <row r="255" spans="1:24" hidden="1">
      <c r="A255" t="s">
        <v>297</v>
      </c>
      <c r="B255" s="6" t="s">
        <v>64</v>
      </c>
      <c r="C255" s="6" t="s">
        <v>126</v>
      </c>
      <c r="D255" s="6" t="s">
        <v>110</v>
      </c>
      <c r="E255" t="s">
        <v>325</v>
      </c>
      <c r="G255" s="6" t="s">
        <v>109</v>
      </c>
      <c r="I255" t="s">
        <v>392</v>
      </c>
      <c r="J255" t="s">
        <v>300</v>
      </c>
      <c r="K255" t="s">
        <v>353</v>
      </c>
      <c r="L255" t="s">
        <v>327</v>
      </c>
      <c r="M255" t="s">
        <v>325</v>
      </c>
      <c r="N255" t="s">
        <v>325</v>
      </c>
      <c r="O255" t="s">
        <v>325</v>
      </c>
      <c r="P255" t="s">
        <v>364</v>
      </c>
      <c r="R255" t="str">
        <f t="shared" si="16"/>
        <v>KP</v>
      </c>
      <c r="S255" s="38" t="str">
        <f t="shared" si="17"/>
        <v>TX_RTT_VERIFY
35-39
Male
Numerator</v>
      </c>
      <c r="T255" t="str">
        <f t="shared" si="18"/>
        <v>tx_rtt_verify.35_39.male....n</v>
      </c>
      <c r="U255" t="str">
        <f t="shared" si="15"/>
        <v>TX_RTT_VERIFY 35-39 Male Numerator</v>
      </c>
      <c r="V255" t="s">
        <v>297</v>
      </c>
      <c r="W255" t="s">
        <v>1869</v>
      </c>
      <c r="X255" t="s">
        <v>1870</v>
      </c>
    </row>
    <row r="256" spans="1:24" hidden="1">
      <c r="A256" t="s">
        <v>297</v>
      </c>
      <c r="B256" s="6" t="s">
        <v>64</v>
      </c>
      <c r="C256" s="6" t="s">
        <v>127</v>
      </c>
      <c r="D256" s="6" t="s">
        <v>115</v>
      </c>
      <c r="E256" t="s">
        <v>325</v>
      </c>
      <c r="G256" s="6" t="s">
        <v>109</v>
      </c>
      <c r="I256" t="s">
        <v>392</v>
      </c>
      <c r="J256" t="s">
        <v>300</v>
      </c>
      <c r="K256" t="s">
        <v>354</v>
      </c>
      <c r="L256" t="s">
        <v>331</v>
      </c>
      <c r="M256" t="s">
        <v>325</v>
      </c>
      <c r="N256" t="s">
        <v>325</v>
      </c>
      <c r="O256" t="s">
        <v>325</v>
      </c>
      <c r="P256" t="s">
        <v>364</v>
      </c>
      <c r="R256" t="str">
        <f t="shared" si="16"/>
        <v>KP</v>
      </c>
      <c r="S256" s="38" t="str">
        <f t="shared" si="17"/>
        <v>TX_RTT_VERIFY
40-44
Female
Numerator</v>
      </c>
      <c r="T256" t="str">
        <f t="shared" si="18"/>
        <v>tx_rtt_verify.40_44.female....n</v>
      </c>
      <c r="U256" t="str">
        <f t="shared" si="15"/>
        <v>TX_RTT_VERIFY 40-44 Female Numerator</v>
      </c>
      <c r="V256" t="s">
        <v>297</v>
      </c>
      <c r="W256" t="s">
        <v>1871</v>
      </c>
      <c r="X256" t="s">
        <v>1872</v>
      </c>
    </row>
    <row r="257" spans="1:24" hidden="1">
      <c r="A257" t="s">
        <v>297</v>
      </c>
      <c r="B257" s="6" t="s">
        <v>64</v>
      </c>
      <c r="C257" s="6" t="s">
        <v>127</v>
      </c>
      <c r="D257" s="6" t="s">
        <v>110</v>
      </c>
      <c r="E257" t="s">
        <v>325</v>
      </c>
      <c r="G257" s="6" t="s">
        <v>109</v>
      </c>
      <c r="I257" t="s">
        <v>392</v>
      </c>
      <c r="J257" t="s">
        <v>300</v>
      </c>
      <c r="K257" t="s">
        <v>354</v>
      </c>
      <c r="L257" t="s">
        <v>327</v>
      </c>
      <c r="M257" t="s">
        <v>325</v>
      </c>
      <c r="N257" t="s">
        <v>325</v>
      </c>
      <c r="O257" t="s">
        <v>325</v>
      </c>
      <c r="P257" t="s">
        <v>364</v>
      </c>
      <c r="R257" t="str">
        <f t="shared" si="16"/>
        <v>KP</v>
      </c>
      <c r="S257" s="38" t="str">
        <f t="shared" si="17"/>
        <v>TX_RTT_VERIFY
40-44
Male
Numerator</v>
      </c>
      <c r="T257" t="str">
        <f t="shared" si="18"/>
        <v>tx_rtt_verify.40_44.male....n</v>
      </c>
      <c r="U257" t="str">
        <f t="shared" si="15"/>
        <v>TX_RTT_VERIFY 40-44 Male Numerator</v>
      </c>
      <c r="V257" t="s">
        <v>297</v>
      </c>
      <c r="W257" t="s">
        <v>1873</v>
      </c>
      <c r="X257" t="s">
        <v>1874</v>
      </c>
    </row>
    <row r="258" spans="1:24" hidden="1">
      <c r="A258" t="s">
        <v>297</v>
      </c>
      <c r="B258" s="6" t="s">
        <v>64</v>
      </c>
      <c r="C258" s="6" t="s">
        <v>128</v>
      </c>
      <c r="D258" s="6" t="s">
        <v>115</v>
      </c>
      <c r="E258" t="s">
        <v>325</v>
      </c>
      <c r="G258" s="6" t="s">
        <v>109</v>
      </c>
      <c r="I258" t="s">
        <v>392</v>
      </c>
      <c r="J258" t="s">
        <v>300</v>
      </c>
      <c r="K258" t="s">
        <v>355</v>
      </c>
      <c r="L258" t="s">
        <v>331</v>
      </c>
      <c r="M258" t="s">
        <v>325</v>
      </c>
      <c r="N258" t="s">
        <v>325</v>
      </c>
      <c r="O258" t="s">
        <v>325</v>
      </c>
      <c r="P258" t="s">
        <v>364</v>
      </c>
      <c r="R258" t="str">
        <f t="shared" si="16"/>
        <v>KP</v>
      </c>
      <c r="S258" s="38" t="str">
        <f t="shared" si="17"/>
        <v>TX_RTT_VERIFY
45-49
Female
Numerator</v>
      </c>
      <c r="T258" t="str">
        <f t="shared" si="18"/>
        <v>tx_rtt_verify.45_49.female....n</v>
      </c>
      <c r="U258" t="str">
        <f t="shared" ref="U258:U321" si="19">_xlfn.TEXTJOIN(" ",TRUE,B258:G258)</f>
        <v>TX_RTT_VERIFY 45-49 Female Numerator</v>
      </c>
      <c r="V258" t="s">
        <v>297</v>
      </c>
      <c r="W258" t="s">
        <v>1875</v>
      </c>
      <c r="X258" t="s">
        <v>1876</v>
      </c>
    </row>
    <row r="259" spans="1:24" hidden="1">
      <c r="A259" t="s">
        <v>297</v>
      </c>
      <c r="B259" s="6" t="s">
        <v>64</v>
      </c>
      <c r="C259" s="6" t="s">
        <v>128</v>
      </c>
      <c r="D259" s="6" t="s">
        <v>110</v>
      </c>
      <c r="E259" t="s">
        <v>325</v>
      </c>
      <c r="G259" s="6" t="s">
        <v>109</v>
      </c>
      <c r="I259" t="s">
        <v>392</v>
      </c>
      <c r="J259" t="s">
        <v>300</v>
      </c>
      <c r="K259" t="s">
        <v>355</v>
      </c>
      <c r="L259" t="s">
        <v>327</v>
      </c>
      <c r="M259" t="s">
        <v>325</v>
      </c>
      <c r="N259" t="s">
        <v>325</v>
      </c>
      <c r="O259" t="s">
        <v>325</v>
      </c>
      <c r="P259" t="s">
        <v>364</v>
      </c>
      <c r="R259" t="str">
        <f t="shared" ref="R259:R322" si="20">A259</f>
        <v>KP</v>
      </c>
      <c r="S259" s="38" t="str">
        <f t="shared" ref="S259:S322" si="21">_xlfn.TEXTJOIN(CHAR(10),TRUE,B259:G259)</f>
        <v>TX_RTT_VERIFY
45-49
Male
Numerator</v>
      </c>
      <c r="T259" t="str">
        <f t="shared" ref="T259:T322" si="22">_xlfn.TEXTJOIN(".",FALSE,J259:P259)</f>
        <v>tx_rtt_verify.45_49.male....n</v>
      </c>
      <c r="U259" t="str">
        <f t="shared" si="19"/>
        <v>TX_RTT_VERIFY 45-49 Male Numerator</v>
      </c>
      <c r="V259" t="s">
        <v>297</v>
      </c>
      <c r="W259" t="s">
        <v>1877</v>
      </c>
      <c r="X259" t="s">
        <v>1878</v>
      </c>
    </row>
    <row r="260" spans="1:24" hidden="1">
      <c r="A260" t="s">
        <v>297</v>
      </c>
      <c r="B260" s="6" t="s">
        <v>64</v>
      </c>
      <c r="C260" s="6" t="s">
        <v>129</v>
      </c>
      <c r="D260" s="6" t="s">
        <v>115</v>
      </c>
      <c r="E260" t="s">
        <v>325</v>
      </c>
      <c r="G260" s="6" t="s">
        <v>109</v>
      </c>
      <c r="I260" t="s">
        <v>392</v>
      </c>
      <c r="J260" t="s">
        <v>300</v>
      </c>
      <c r="K260" t="s">
        <v>362</v>
      </c>
      <c r="L260" t="s">
        <v>331</v>
      </c>
      <c r="M260" t="s">
        <v>325</v>
      </c>
      <c r="N260" t="s">
        <v>325</v>
      </c>
      <c r="O260" t="s">
        <v>325</v>
      </c>
      <c r="P260" t="s">
        <v>364</v>
      </c>
      <c r="R260" t="str">
        <f t="shared" si="20"/>
        <v>KP</v>
      </c>
      <c r="S260" s="38" t="str">
        <f t="shared" si="21"/>
        <v>TX_RTT_VERIFY
50+
Female
Numerator</v>
      </c>
      <c r="T260" t="str">
        <f t="shared" si="22"/>
        <v>tx_rtt_verify.o50.female....n</v>
      </c>
      <c r="U260" t="str">
        <f t="shared" si="19"/>
        <v>TX_RTT_VERIFY 50+ Female Numerator</v>
      </c>
      <c r="V260" t="s">
        <v>297</v>
      </c>
      <c r="W260" t="s">
        <v>1879</v>
      </c>
      <c r="X260" t="s">
        <v>1880</v>
      </c>
    </row>
    <row r="261" spans="1:24" hidden="1">
      <c r="A261" t="s">
        <v>297</v>
      </c>
      <c r="B261" s="6" t="s">
        <v>64</v>
      </c>
      <c r="C261" s="6" t="s">
        <v>129</v>
      </c>
      <c r="D261" s="6" t="s">
        <v>110</v>
      </c>
      <c r="E261" t="s">
        <v>325</v>
      </c>
      <c r="G261" s="6" t="s">
        <v>109</v>
      </c>
      <c r="I261" t="s">
        <v>392</v>
      </c>
      <c r="J261" t="s">
        <v>300</v>
      </c>
      <c r="K261" t="s">
        <v>362</v>
      </c>
      <c r="L261" t="s">
        <v>327</v>
      </c>
      <c r="M261" t="s">
        <v>325</v>
      </c>
      <c r="N261" t="s">
        <v>325</v>
      </c>
      <c r="O261" t="s">
        <v>325</v>
      </c>
      <c r="P261" t="s">
        <v>364</v>
      </c>
      <c r="R261" t="str">
        <f t="shared" si="20"/>
        <v>KP</v>
      </c>
      <c r="S261" s="38" t="str">
        <f t="shared" si="21"/>
        <v>TX_RTT_VERIFY
50+
Male
Numerator</v>
      </c>
      <c r="T261" t="str">
        <f t="shared" si="22"/>
        <v>tx_rtt_verify.o50.male....n</v>
      </c>
      <c r="U261" t="str">
        <f t="shared" si="19"/>
        <v>TX_RTT_VERIFY 50+ Male Numerator</v>
      </c>
      <c r="V261" t="s">
        <v>297</v>
      </c>
      <c r="W261" t="s">
        <v>1881</v>
      </c>
      <c r="X261" t="s">
        <v>1882</v>
      </c>
    </row>
    <row r="262" spans="1:24" hidden="1">
      <c r="A262" t="s">
        <v>297</v>
      </c>
      <c r="B262" s="6" t="s">
        <v>64</v>
      </c>
      <c r="E262" t="s">
        <v>325</v>
      </c>
      <c r="F262" s="6" t="s">
        <v>100</v>
      </c>
      <c r="G262" s="6" t="s">
        <v>109</v>
      </c>
      <c r="I262" t="s">
        <v>392</v>
      </c>
      <c r="J262" t="s">
        <v>300</v>
      </c>
      <c r="K262" t="s">
        <v>325</v>
      </c>
      <c r="L262" t="s">
        <v>325</v>
      </c>
      <c r="M262" t="s">
        <v>325</v>
      </c>
      <c r="N262" t="s">
        <v>325</v>
      </c>
      <c r="O262" t="s">
        <v>402</v>
      </c>
      <c r="P262" t="s">
        <v>364</v>
      </c>
      <c r="R262" t="str">
        <f t="shared" si="20"/>
        <v>KP</v>
      </c>
      <c r="S262" s="38" t="str">
        <f t="shared" si="21"/>
        <v>TX_RTT_VERIFY
Female sex workers (FSW)
Numerator</v>
      </c>
      <c r="T262" t="str">
        <f t="shared" si="22"/>
        <v>tx_rtt_verify.....fsw.n</v>
      </c>
      <c r="U262" t="str">
        <f t="shared" si="19"/>
        <v>TX_RTT_VERIFY Female sex workers (FSW) Numerator</v>
      </c>
      <c r="V262" t="s">
        <v>297</v>
      </c>
      <c r="W262" t="s">
        <v>1883</v>
      </c>
      <c r="X262" t="s">
        <v>1884</v>
      </c>
    </row>
    <row r="263" spans="1:24" hidden="1">
      <c r="A263" t="s">
        <v>297</v>
      </c>
      <c r="B263" s="6" t="s">
        <v>64</v>
      </c>
      <c r="E263" t="s">
        <v>325</v>
      </c>
      <c r="F263" s="6" t="s">
        <v>98</v>
      </c>
      <c r="G263" s="6" t="s">
        <v>109</v>
      </c>
      <c r="I263" t="s">
        <v>392</v>
      </c>
      <c r="J263" t="s">
        <v>300</v>
      </c>
      <c r="K263" t="s">
        <v>325</v>
      </c>
      <c r="L263" t="s">
        <v>325</v>
      </c>
      <c r="M263" t="s">
        <v>325</v>
      </c>
      <c r="N263" t="s">
        <v>325</v>
      </c>
      <c r="O263" t="s">
        <v>400</v>
      </c>
      <c r="P263" t="s">
        <v>364</v>
      </c>
      <c r="R263" t="str">
        <f t="shared" si="20"/>
        <v>KP</v>
      </c>
      <c r="S263" s="38" t="str">
        <f t="shared" si="21"/>
        <v>TX_RTT_VERIFY
Men who have sex with men (MSM)
Numerator</v>
      </c>
      <c r="T263" t="str">
        <f t="shared" si="22"/>
        <v>tx_rtt_verify.....msm.n</v>
      </c>
      <c r="U263" t="str">
        <f t="shared" si="19"/>
        <v>TX_RTT_VERIFY Men who have sex with men (MSM) Numerator</v>
      </c>
      <c r="V263" t="s">
        <v>297</v>
      </c>
      <c r="W263" t="s">
        <v>1885</v>
      </c>
      <c r="X263" t="s">
        <v>1886</v>
      </c>
    </row>
    <row r="264" spans="1:24" hidden="1">
      <c r="A264" t="s">
        <v>297</v>
      </c>
      <c r="B264" s="6" t="s">
        <v>64</v>
      </c>
      <c r="E264" t="s">
        <v>325</v>
      </c>
      <c r="F264" s="6" t="s">
        <v>103</v>
      </c>
      <c r="G264" s="6" t="s">
        <v>109</v>
      </c>
      <c r="I264" t="s">
        <v>392</v>
      </c>
      <c r="J264" t="s">
        <v>300</v>
      </c>
      <c r="K264" t="s">
        <v>325</v>
      </c>
      <c r="L264" t="s">
        <v>325</v>
      </c>
      <c r="M264" t="s">
        <v>325</v>
      </c>
      <c r="N264" t="s">
        <v>325</v>
      </c>
      <c r="O264" t="s">
        <v>404</v>
      </c>
      <c r="P264" t="s">
        <v>364</v>
      </c>
      <c r="R264" t="str">
        <f t="shared" si="20"/>
        <v>KP</v>
      </c>
      <c r="S264" s="38" t="str">
        <f t="shared" si="21"/>
        <v>TX_RTT_VERIFY
Non-KP (general population)
Numerator</v>
      </c>
      <c r="T264" t="str">
        <f t="shared" si="22"/>
        <v>tx_rtt_verify.....non_kp_gp.n</v>
      </c>
      <c r="U264" t="str">
        <f t="shared" si="19"/>
        <v>TX_RTT_VERIFY Non-KP (general population) Numerator</v>
      </c>
      <c r="V264" t="s">
        <v>297</v>
      </c>
      <c r="W264" t="s">
        <v>1887</v>
      </c>
      <c r="X264" t="s">
        <v>1888</v>
      </c>
    </row>
    <row r="265" spans="1:24" hidden="1">
      <c r="A265" t="s">
        <v>297</v>
      </c>
      <c r="B265" s="6" t="s">
        <v>64</v>
      </c>
      <c r="E265" t="s">
        <v>325</v>
      </c>
      <c r="F265" s="6" t="s">
        <v>101</v>
      </c>
      <c r="G265" s="6" t="s">
        <v>109</v>
      </c>
      <c r="I265" t="s">
        <v>392</v>
      </c>
      <c r="J265" t="s">
        <v>300</v>
      </c>
      <c r="K265" t="s">
        <v>325</v>
      </c>
      <c r="L265" t="s">
        <v>325</v>
      </c>
      <c r="M265" t="s">
        <v>325</v>
      </c>
      <c r="N265" t="s">
        <v>325</v>
      </c>
      <c r="O265" t="s">
        <v>403</v>
      </c>
      <c r="P265" t="s">
        <v>364</v>
      </c>
      <c r="R265" t="str">
        <f t="shared" si="20"/>
        <v>KP</v>
      </c>
      <c r="S265" s="38" t="str">
        <f t="shared" si="21"/>
        <v>TX_RTT_VERIFY
People in prison and other closed settings
Numerator</v>
      </c>
      <c r="T265" t="str">
        <f t="shared" si="22"/>
        <v>tx_rtt_verify.....prison.n</v>
      </c>
      <c r="U265" t="str">
        <f t="shared" si="19"/>
        <v>TX_RTT_VERIFY People in prison and other closed settings Numerator</v>
      </c>
      <c r="V265" t="s">
        <v>297</v>
      </c>
      <c r="W265" t="s">
        <v>1889</v>
      </c>
      <c r="X265" t="s">
        <v>1890</v>
      </c>
    </row>
    <row r="266" spans="1:24" hidden="1">
      <c r="A266" t="s">
        <v>297</v>
      </c>
      <c r="B266" s="6" t="s">
        <v>64</v>
      </c>
      <c r="E266" t="s">
        <v>325</v>
      </c>
      <c r="F266" s="6" t="s">
        <v>97</v>
      </c>
      <c r="G266" s="6" t="s">
        <v>109</v>
      </c>
      <c r="I266" t="s">
        <v>392</v>
      </c>
      <c r="J266" t="s">
        <v>300</v>
      </c>
      <c r="K266" t="s">
        <v>325</v>
      </c>
      <c r="L266" t="s">
        <v>325</v>
      </c>
      <c r="M266" t="s">
        <v>325</v>
      </c>
      <c r="N266" t="s">
        <v>325</v>
      </c>
      <c r="O266" t="s">
        <v>399</v>
      </c>
      <c r="P266" t="s">
        <v>364</v>
      </c>
      <c r="R266" t="str">
        <f t="shared" si="20"/>
        <v>KP</v>
      </c>
      <c r="S266" s="38" t="str">
        <f t="shared" si="21"/>
        <v>TX_RTT_VERIFY
People who inject drugs (PWID)
Numerator</v>
      </c>
      <c r="T266" t="str">
        <f t="shared" si="22"/>
        <v>tx_rtt_verify.....pwid.n</v>
      </c>
      <c r="U266" t="str">
        <f t="shared" si="19"/>
        <v>TX_RTT_VERIFY People who inject drugs (PWID) Numerator</v>
      </c>
      <c r="V266" t="s">
        <v>297</v>
      </c>
      <c r="W266" t="s">
        <v>1891</v>
      </c>
      <c r="X266" t="s">
        <v>1892</v>
      </c>
    </row>
    <row r="267" spans="1:24" hidden="1">
      <c r="A267" t="s">
        <v>297</v>
      </c>
      <c r="B267" s="6" t="s">
        <v>64</v>
      </c>
      <c r="E267" t="s">
        <v>325</v>
      </c>
      <c r="F267" s="6" t="s">
        <v>99</v>
      </c>
      <c r="G267" s="6" t="s">
        <v>109</v>
      </c>
      <c r="I267" t="s">
        <v>392</v>
      </c>
      <c r="J267" t="s">
        <v>300</v>
      </c>
      <c r="K267" t="s">
        <v>325</v>
      </c>
      <c r="L267" t="s">
        <v>325</v>
      </c>
      <c r="M267" t="s">
        <v>325</v>
      </c>
      <c r="N267" t="s">
        <v>325</v>
      </c>
      <c r="O267" t="s">
        <v>401</v>
      </c>
      <c r="P267" t="s">
        <v>364</v>
      </c>
      <c r="R267" t="str">
        <f t="shared" si="20"/>
        <v>KP</v>
      </c>
      <c r="S267" s="38" t="str">
        <f t="shared" si="21"/>
        <v>TX_RTT_VERIFY
Transgender people (TG)
Numerator</v>
      </c>
      <c r="T267" t="str">
        <f t="shared" si="22"/>
        <v>tx_rtt_verify.....tg.n</v>
      </c>
      <c r="U267" t="str">
        <f t="shared" si="19"/>
        <v>TX_RTT_VERIFY Transgender people (TG) Numerator</v>
      </c>
      <c r="V267" t="s">
        <v>297</v>
      </c>
      <c r="W267" t="s">
        <v>1893</v>
      </c>
      <c r="X267" t="s">
        <v>1894</v>
      </c>
    </row>
    <row r="268" spans="1:24" hidden="1">
      <c r="A268" t="s">
        <v>294</v>
      </c>
      <c r="B268" s="6" t="s">
        <v>48</v>
      </c>
      <c r="C268" s="6" t="s">
        <v>117</v>
      </c>
      <c r="E268" t="s">
        <v>433</v>
      </c>
      <c r="G268" s="6" t="s">
        <v>109</v>
      </c>
      <c r="I268" t="s">
        <v>393</v>
      </c>
      <c r="J268" t="s">
        <v>308</v>
      </c>
      <c r="K268" t="s">
        <v>369</v>
      </c>
      <c r="L268" t="s">
        <v>325</v>
      </c>
      <c r="M268" t="s">
        <v>482</v>
      </c>
      <c r="N268" t="s">
        <v>381</v>
      </c>
      <c r="O268" t="s">
        <v>325</v>
      </c>
      <c r="P268" t="s">
        <v>364</v>
      </c>
      <c r="R268" t="str">
        <f t="shared" si="20"/>
        <v>LAB</v>
      </c>
      <c r="S268" s="38" t="str">
        <f t="shared" si="21"/>
        <v>PMTCT_EID_ELIGIBLE
0-12 months
EID Status: EID Eligible
Numerator</v>
      </c>
      <c r="T268" t="str">
        <f t="shared" si="22"/>
        <v>pmtct_eid_eligible.0_12mo..eid_status:.eid_eligible..n</v>
      </c>
      <c r="U268" t="str">
        <f t="shared" si="19"/>
        <v>PMTCT_EID_ELIGIBLE 0-12 months EID Status: EID Eligible Numerator</v>
      </c>
      <c r="V268" t="s">
        <v>294</v>
      </c>
      <c r="W268" t="s">
        <v>945</v>
      </c>
      <c r="X268" t="s">
        <v>946</v>
      </c>
    </row>
    <row r="269" spans="1:24" hidden="1">
      <c r="A269" t="s">
        <v>294</v>
      </c>
      <c r="B269" s="6" t="s">
        <v>49</v>
      </c>
      <c r="C269" s="6" t="s">
        <v>118</v>
      </c>
      <c r="E269" t="s">
        <v>434</v>
      </c>
      <c r="G269" s="6" t="s">
        <v>119</v>
      </c>
      <c r="I269" t="s">
        <v>393</v>
      </c>
      <c r="J269" t="s">
        <v>309</v>
      </c>
      <c r="K269" t="s">
        <v>370</v>
      </c>
      <c r="L269" t="s">
        <v>325</v>
      </c>
      <c r="M269" t="s">
        <v>482</v>
      </c>
      <c r="N269" t="s">
        <v>382</v>
      </c>
      <c r="O269" t="s">
        <v>325</v>
      </c>
      <c r="P269" t="s">
        <v>365</v>
      </c>
      <c r="R269" t="str">
        <f t="shared" si="20"/>
        <v>LAB</v>
      </c>
      <c r="S269" s="38" t="str">
        <f t="shared" si="21"/>
        <v>PMTCT_EID_SAMPLE_DOCUMENTED
&lt;2 months
EID Status: EID Result Documented
Denominator</v>
      </c>
      <c r="T269" t="str">
        <f t="shared" si="22"/>
        <v>pmtct_eid_sample_documented.u2mo..eid_status:.eid_result_documented..d</v>
      </c>
      <c r="U269" t="str">
        <f t="shared" si="19"/>
        <v>PMTCT_EID_SAMPLE_DOCUMENTED &lt;2 months EID Status: EID Result Documented Denominator</v>
      </c>
      <c r="V269" t="s">
        <v>294</v>
      </c>
      <c r="W269" t="s">
        <v>947</v>
      </c>
      <c r="X269" t="s">
        <v>948</v>
      </c>
    </row>
    <row r="270" spans="1:24" hidden="1">
      <c r="A270" t="s">
        <v>294</v>
      </c>
      <c r="B270" s="6" t="s">
        <v>49</v>
      </c>
      <c r="C270" s="6" t="s">
        <v>118</v>
      </c>
      <c r="E270" t="s">
        <v>435</v>
      </c>
      <c r="G270" s="6" t="s">
        <v>109</v>
      </c>
      <c r="I270" t="s">
        <v>393</v>
      </c>
      <c r="J270" t="s">
        <v>309</v>
      </c>
      <c r="K270" t="s">
        <v>370</v>
      </c>
      <c r="L270" t="s">
        <v>325</v>
      </c>
      <c r="M270" t="s">
        <v>482</v>
      </c>
      <c r="N270" t="s">
        <v>383</v>
      </c>
      <c r="O270" t="s">
        <v>325</v>
      </c>
      <c r="P270" t="s">
        <v>364</v>
      </c>
      <c r="R270" t="str">
        <f t="shared" si="20"/>
        <v>LAB</v>
      </c>
      <c r="S270" s="38" t="str">
        <f t="shared" si="21"/>
        <v>PMTCT_EID_SAMPLE_DOCUMENTED
&lt;2 months
EID Status: EID Result Reported to Caregiver
Numerator</v>
      </c>
      <c r="T270" t="str">
        <f t="shared" si="22"/>
        <v>pmtct_eid_sample_documented.u2mo..eid_status:.eid_result_reported_to_caregiver..n</v>
      </c>
      <c r="U270" t="str">
        <f t="shared" si="19"/>
        <v>PMTCT_EID_SAMPLE_DOCUMENTED &lt;2 months EID Status: EID Result Reported to Caregiver Numerator</v>
      </c>
      <c r="V270" t="s">
        <v>294</v>
      </c>
      <c r="W270" t="s">
        <v>949</v>
      </c>
      <c r="X270" t="s">
        <v>950</v>
      </c>
    </row>
    <row r="271" spans="1:24" hidden="1">
      <c r="A271" t="s">
        <v>294</v>
      </c>
      <c r="B271" s="6" t="s">
        <v>49</v>
      </c>
      <c r="C271" s="6" t="s">
        <v>120</v>
      </c>
      <c r="E271" t="s">
        <v>434</v>
      </c>
      <c r="G271" s="6" t="s">
        <v>119</v>
      </c>
      <c r="I271" t="s">
        <v>393</v>
      </c>
      <c r="J271" t="s">
        <v>309</v>
      </c>
      <c r="K271" t="s">
        <v>371</v>
      </c>
      <c r="L271" t="s">
        <v>325</v>
      </c>
      <c r="M271" t="s">
        <v>482</v>
      </c>
      <c r="N271" t="s">
        <v>382</v>
      </c>
      <c r="O271" t="s">
        <v>325</v>
      </c>
      <c r="P271" t="s">
        <v>365</v>
      </c>
      <c r="R271" t="str">
        <f t="shared" si="20"/>
        <v>LAB</v>
      </c>
      <c r="S271" s="38" t="str">
        <f t="shared" si="21"/>
        <v>PMTCT_EID_SAMPLE_DOCUMENTED
2-12 months
EID Status: EID Result Documented
Denominator</v>
      </c>
      <c r="T271" t="str">
        <f t="shared" si="22"/>
        <v>pmtct_eid_sample_documented.2_12mo..eid_status:.eid_result_documented..d</v>
      </c>
      <c r="U271" t="str">
        <f t="shared" si="19"/>
        <v>PMTCT_EID_SAMPLE_DOCUMENTED 2-12 months EID Status: EID Result Documented Denominator</v>
      </c>
      <c r="V271" t="s">
        <v>294</v>
      </c>
      <c r="W271" t="s">
        <v>951</v>
      </c>
      <c r="X271" t="s">
        <v>952</v>
      </c>
    </row>
    <row r="272" spans="1:24" hidden="1">
      <c r="A272" t="s">
        <v>294</v>
      </c>
      <c r="B272" s="6" t="s">
        <v>49</v>
      </c>
      <c r="C272" s="6" t="s">
        <v>120</v>
      </c>
      <c r="E272" t="s">
        <v>435</v>
      </c>
      <c r="G272" s="6" t="s">
        <v>109</v>
      </c>
      <c r="I272" t="s">
        <v>393</v>
      </c>
      <c r="J272" t="s">
        <v>309</v>
      </c>
      <c r="K272" t="s">
        <v>371</v>
      </c>
      <c r="L272" t="s">
        <v>325</v>
      </c>
      <c r="M272" t="s">
        <v>482</v>
      </c>
      <c r="N272" t="s">
        <v>383</v>
      </c>
      <c r="O272" t="s">
        <v>325</v>
      </c>
      <c r="P272" t="s">
        <v>364</v>
      </c>
      <c r="R272" t="str">
        <f t="shared" si="20"/>
        <v>LAB</v>
      </c>
      <c r="S272" s="38" t="str">
        <f t="shared" si="21"/>
        <v>PMTCT_EID_SAMPLE_DOCUMENTED
2-12 months
EID Status: EID Result Reported to Caregiver
Numerator</v>
      </c>
      <c r="T272" t="str">
        <f t="shared" si="22"/>
        <v>pmtct_eid_sample_documented.2_12mo..eid_status:.eid_result_reported_to_caregiver..n</v>
      </c>
      <c r="U272" t="str">
        <f t="shared" si="19"/>
        <v>PMTCT_EID_SAMPLE_DOCUMENTED 2-12 months EID Status: EID Result Reported to Caregiver Numerator</v>
      </c>
      <c r="V272" t="s">
        <v>294</v>
      </c>
      <c r="W272" t="s">
        <v>953</v>
      </c>
      <c r="X272" t="s">
        <v>954</v>
      </c>
    </row>
    <row r="273" spans="1:24" hidden="1">
      <c r="A273" t="s">
        <v>294</v>
      </c>
      <c r="B273" s="6" t="s">
        <v>60</v>
      </c>
      <c r="C273" s="6" t="s">
        <v>112</v>
      </c>
      <c r="D273" s="6" t="s">
        <v>115</v>
      </c>
      <c r="E273" t="s">
        <v>325</v>
      </c>
      <c r="G273" s="6" t="s">
        <v>109</v>
      </c>
      <c r="I273" t="s">
        <v>393</v>
      </c>
      <c r="J273" t="s">
        <v>310</v>
      </c>
      <c r="K273" t="s">
        <v>358</v>
      </c>
      <c r="L273" t="s">
        <v>331</v>
      </c>
      <c r="M273" t="s">
        <v>325</v>
      </c>
      <c r="N273" t="s">
        <v>325</v>
      </c>
      <c r="O273" t="s">
        <v>325</v>
      </c>
      <c r="P273" t="s">
        <v>364</v>
      </c>
      <c r="R273" t="str">
        <f t="shared" si="20"/>
        <v>LAB</v>
      </c>
      <c r="S273" s="38" t="str">
        <f t="shared" si="21"/>
        <v>TX_PVLS_ELIGIBLE
&lt;1
Female
Numerator</v>
      </c>
      <c r="T273" t="str">
        <f t="shared" si="22"/>
        <v>tx_pvls_eligible.u1.female....n</v>
      </c>
      <c r="U273" t="str">
        <f t="shared" si="19"/>
        <v>TX_PVLS_ELIGIBLE &lt;1 Female Numerator</v>
      </c>
      <c r="V273" t="s">
        <v>294</v>
      </c>
      <c r="W273" t="s">
        <v>1467</v>
      </c>
      <c r="X273" t="s">
        <v>1468</v>
      </c>
    </row>
    <row r="274" spans="1:24" hidden="1">
      <c r="A274" t="s">
        <v>294</v>
      </c>
      <c r="B274" s="6" t="s">
        <v>60</v>
      </c>
      <c r="C274" s="6" t="s">
        <v>112</v>
      </c>
      <c r="D274" s="6" t="s">
        <v>110</v>
      </c>
      <c r="E274" t="s">
        <v>325</v>
      </c>
      <c r="G274" s="6" t="s">
        <v>109</v>
      </c>
      <c r="I274" t="s">
        <v>393</v>
      </c>
      <c r="J274" t="s">
        <v>310</v>
      </c>
      <c r="K274" t="s">
        <v>358</v>
      </c>
      <c r="L274" t="s">
        <v>327</v>
      </c>
      <c r="M274" t="s">
        <v>325</v>
      </c>
      <c r="N274" t="s">
        <v>325</v>
      </c>
      <c r="O274" t="s">
        <v>325</v>
      </c>
      <c r="P274" t="s">
        <v>364</v>
      </c>
      <c r="R274" t="str">
        <f t="shared" si="20"/>
        <v>LAB</v>
      </c>
      <c r="S274" s="38" t="str">
        <f t="shared" si="21"/>
        <v>TX_PVLS_ELIGIBLE
&lt;1
Male
Numerator</v>
      </c>
      <c r="T274" t="str">
        <f t="shared" si="22"/>
        <v>tx_pvls_eligible.u1.male....n</v>
      </c>
      <c r="U274" t="str">
        <f t="shared" si="19"/>
        <v>TX_PVLS_ELIGIBLE &lt;1 Male Numerator</v>
      </c>
      <c r="V274" t="s">
        <v>294</v>
      </c>
      <c r="W274" t="s">
        <v>1469</v>
      </c>
      <c r="X274" t="s">
        <v>1470</v>
      </c>
    </row>
    <row r="275" spans="1:24" hidden="1">
      <c r="A275" t="s">
        <v>294</v>
      </c>
      <c r="B275" s="6" t="s">
        <v>60</v>
      </c>
      <c r="C275" s="6" t="s">
        <v>121</v>
      </c>
      <c r="D275" s="6" t="s">
        <v>115</v>
      </c>
      <c r="E275" t="s">
        <v>325</v>
      </c>
      <c r="G275" s="6" t="s">
        <v>109</v>
      </c>
      <c r="I275" t="s">
        <v>393</v>
      </c>
      <c r="J275" t="s">
        <v>310</v>
      </c>
      <c r="K275" t="s">
        <v>359</v>
      </c>
      <c r="L275" t="s">
        <v>331</v>
      </c>
      <c r="M275" t="s">
        <v>325</v>
      </c>
      <c r="N275" t="s">
        <v>325</v>
      </c>
      <c r="O275" t="s">
        <v>325</v>
      </c>
      <c r="P275" t="s">
        <v>364</v>
      </c>
      <c r="R275" t="str">
        <f t="shared" si="20"/>
        <v>LAB</v>
      </c>
      <c r="S275" s="38" t="str">
        <f t="shared" si="21"/>
        <v>TX_PVLS_ELIGIBLE
&lt;10
Female
Numerator</v>
      </c>
      <c r="T275" t="str">
        <f t="shared" si="22"/>
        <v>tx_pvls_eligible.u10.female....n</v>
      </c>
      <c r="U275" t="str">
        <f t="shared" si="19"/>
        <v>TX_PVLS_ELIGIBLE &lt;10 Female Numerator</v>
      </c>
      <c r="V275" t="s">
        <v>294</v>
      </c>
      <c r="W275" t="s">
        <v>1471</v>
      </c>
      <c r="X275" t="s">
        <v>1472</v>
      </c>
    </row>
    <row r="276" spans="1:24" hidden="1">
      <c r="A276" t="s">
        <v>294</v>
      </c>
      <c r="B276" s="6" t="s">
        <v>60</v>
      </c>
      <c r="C276" s="6" t="s">
        <v>121</v>
      </c>
      <c r="D276" s="6" t="s">
        <v>110</v>
      </c>
      <c r="E276" t="s">
        <v>325</v>
      </c>
      <c r="G276" s="6" t="s">
        <v>109</v>
      </c>
      <c r="I276" t="s">
        <v>393</v>
      </c>
      <c r="J276" t="s">
        <v>310</v>
      </c>
      <c r="K276" t="s">
        <v>359</v>
      </c>
      <c r="L276" t="s">
        <v>327</v>
      </c>
      <c r="M276" t="s">
        <v>325</v>
      </c>
      <c r="N276" t="s">
        <v>325</v>
      </c>
      <c r="O276" t="s">
        <v>325</v>
      </c>
      <c r="P276" t="s">
        <v>364</v>
      </c>
      <c r="R276" t="str">
        <f t="shared" si="20"/>
        <v>LAB</v>
      </c>
      <c r="S276" s="38" t="str">
        <f t="shared" si="21"/>
        <v>TX_PVLS_ELIGIBLE
&lt;10
Male
Numerator</v>
      </c>
      <c r="T276" t="str">
        <f t="shared" si="22"/>
        <v>tx_pvls_eligible.u10.male....n</v>
      </c>
      <c r="U276" t="str">
        <f t="shared" si="19"/>
        <v>TX_PVLS_ELIGIBLE &lt;10 Male Numerator</v>
      </c>
      <c r="V276" t="s">
        <v>294</v>
      </c>
      <c r="W276" t="s">
        <v>1473</v>
      </c>
      <c r="X276" t="s">
        <v>1474</v>
      </c>
    </row>
    <row r="277" spans="1:24" hidden="1">
      <c r="A277" t="s">
        <v>294</v>
      </c>
      <c r="B277" s="6" t="s">
        <v>60</v>
      </c>
      <c r="C277" s="6" t="s">
        <v>137</v>
      </c>
      <c r="D277" s="6" t="s">
        <v>115</v>
      </c>
      <c r="E277" t="s">
        <v>325</v>
      </c>
      <c r="G277" s="6" t="s">
        <v>109</v>
      </c>
      <c r="I277" t="s">
        <v>393</v>
      </c>
      <c r="J277" t="s">
        <v>310</v>
      </c>
      <c r="K277" t="s">
        <v>346</v>
      </c>
      <c r="L277" t="s">
        <v>331</v>
      </c>
      <c r="M277" t="s">
        <v>325</v>
      </c>
      <c r="N277" t="s">
        <v>325</v>
      </c>
      <c r="O277" t="s">
        <v>325</v>
      </c>
      <c r="P277" t="s">
        <v>364</v>
      </c>
      <c r="R277" t="str">
        <f t="shared" si="20"/>
        <v>LAB</v>
      </c>
      <c r="S277" s="38" t="str">
        <f t="shared" si="21"/>
        <v>TX_PVLS_ELIGIBLE
10-14
Female
Numerator</v>
      </c>
      <c r="T277" t="str">
        <f t="shared" si="22"/>
        <v>tx_pvls_eligible.10_14.female....n</v>
      </c>
      <c r="U277" t="str">
        <f t="shared" si="19"/>
        <v>TX_PVLS_ELIGIBLE 10-14 Female Numerator</v>
      </c>
      <c r="V277" t="s">
        <v>294</v>
      </c>
      <c r="W277" t="s">
        <v>1475</v>
      </c>
      <c r="X277" t="s">
        <v>1476</v>
      </c>
    </row>
    <row r="278" spans="1:24" hidden="1">
      <c r="A278" t="s">
        <v>294</v>
      </c>
      <c r="B278" s="6" t="s">
        <v>60</v>
      </c>
      <c r="C278" s="6" t="s">
        <v>137</v>
      </c>
      <c r="D278" s="6" t="s">
        <v>110</v>
      </c>
      <c r="E278" t="s">
        <v>325</v>
      </c>
      <c r="G278" s="6" t="s">
        <v>109</v>
      </c>
      <c r="I278" t="s">
        <v>393</v>
      </c>
      <c r="J278" t="s">
        <v>310</v>
      </c>
      <c r="K278" t="s">
        <v>346</v>
      </c>
      <c r="L278" t="s">
        <v>327</v>
      </c>
      <c r="M278" t="s">
        <v>325</v>
      </c>
      <c r="N278" t="s">
        <v>325</v>
      </c>
      <c r="O278" t="s">
        <v>325</v>
      </c>
      <c r="P278" t="s">
        <v>364</v>
      </c>
      <c r="R278" t="str">
        <f t="shared" si="20"/>
        <v>LAB</v>
      </c>
      <c r="S278" s="38" t="str">
        <f t="shared" si="21"/>
        <v>TX_PVLS_ELIGIBLE
10-14
Male
Numerator</v>
      </c>
      <c r="T278" t="str">
        <f t="shared" si="22"/>
        <v>tx_pvls_eligible.10_14.male....n</v>
      </c>
      <c r="U278" t="str">
        <f t="shared" si="19"/>
        <v>TX_PVLS_ELIGIBLE 10-14 Male Numerator</v>
      </c>
      <c r="V278" t="s">
        <v>294</v>
      </c>
      <c r="W278" t="s">
        <v>1477</v>
      </c>
      <c r="X278" t="s">
        <v>1478</v>
      </c>
    </row>
    <row r="279" spans="1:24" hidden="1">
      <c r="A279" t="s">
        <v>294</v>
      </c>
      <c r="B279" s="6" t="s">
        <v>60</v>
      </c>
      <c r="C279" s="6" t="s">
        <v>135</v>
      </c>
      <c r="D279" s="6" t="s">
        <v>115</v>
      </c>
      <c r="E279" t="s">
        <v>325</v>
      </c>
      <c r="G279" s="6" t="s">
        <v>109</v>
      </c>
      <c r="I279" t="s">
        <v>393</v>
      </c>
      <c r="J279" t="s">
        <v>310</v>
      </c>
      <c r="K279" t="s">
        <v>344</v>
      </c>
      <c r="L279" t="s">
        <v>331</v>
      </c>
      <c r="M279" t="s">
        <v>325</v>
      </c>
      <c r="N279" t="s">
        <v>325</v>
      </c>
      <c r="O279" t="s">
        <v>325</v>
      </c>
      <c r="P279" t="s">
        <v>364</v>
      </c>
      <c r="R279" t="str">
        <f t="shared" si="20"/>
        <v>LAB</v>
      </c>
      <c r="S279" s="38" t="str">
        <f t="shared" si="21"/>
        <v>TX_PVLS_ELIGIBLE
1-4
Female
Numerator</v>
      </c>
      <c r="T279" t="str">
        <f t="shared" si="22"/>
        <v>tx_pvls_eligible.1_4.female....n</v>
      </c>
      <c r="U279" t="str">
        <f t="shared" si="19"/>
        <v>TX_PVLS_ELIGIBLE 1-4 Female Numerator</v>
      </c>
      <c r="V279" t="s">
        <v>294</v>
      </c>
      <c r="W279" t="s">
        <v>1479</v>
      </c>
      <c r="X279" t="s">
        <v>1480</v>
      </c>
    </row>
    <row r="280" spans="1:24" hidden="1">
      <c r="A280" t="s">
        <v>294</v>
      </c>
      <c r="B280" s="6" t="s">
        <v>60</v>
      </c>
      <c r="C280" s="6" t="s">
        <v>135</v>
      </c>
      <c r="D280" s="6" t="s">
        <v>110</v>
      </c>
      <c r="E280" t="s">
        <v>325</v>
      </c>
      <c r="G280" s="6" t="s">
        <v>109</v>
      </c>
      <c r="I280" t="s">
        <v>393</v>
      </c>
      <c r="J280" t="s">
        <v>310</v>
      </c>
      <c r="K280" t="s">
        <v>344</v>
      </c>
      <c r="L280" t="s">
        <v>327</v>
      </c>
      <c r="M280" t="s">
        <v>325</v>
      </c>
      <c r="N280" t="s">
        <v>325</v>
      </c>
      <c r="O280" t="s">
        <v>325</v>
      </c>
      <c r="P280" t="s">
        <v>364</v>
      </c>
      <c r="R280" t="str">
        <f t="shared" si="20"/>
        <v>LAB</v>
      </c>
      <c r="S280" s="38" t="str">
        <f t="shared" si="21"/>
        <v>TX_PVLS_ELIGIBLE
1-4
Male
Numerator</v>
      </c>
      <c r="T280" t="str">
        <f t="shared" si="22"/>
        <v>tx_pvls_eligible.1_4.male....n</v>
      </c>
      <c r="U280" t="str">
        <f t="shared" si="19"/>
        <v>TX_PVLS_ELIGIBLE 1-4 Male Numerator</v>
      </c>
      <c r="V280" t="s">
        <v>294</v>
      </c>
      <c r="W280" t="s">
        <v>1481</v>
      </c>
      <c r="X280" t="s">
        <v>1482</v>
      </c>
    </row>
    <row r="281" spans="1:24" hidden="1">
      <c r="A281" t="s">
        <v>294</v>
      </c>
      <c r="B281" s="6" t="s">
        <v>60</v>
      </c>
      <c r="C281" s="6" t="s">
        <v>122</v>
      </c>
      <c r="D281" s="6" t="s">
        <v>115</v>
      </c>
      <c r="E281" t="s">
        <v>325</v>
      </c>
      <c r="G281" s="6" t="s">
        <v>109</v>
      </c>
      <c r="I281" t="s">
        <v>393</v>
      </c>
      <c r="J281" t="s">
        <v>310</v>
      </c>
      <c r="K281" t="s">
        <v>349</v>
      </c>
      <c r="L281" t="s">
        <v>331</v>
      </c>
      <c r="M281" t="s">
        <v>325</v>
      </c>
      <c r="N281" t="s">
        <v>325</v>
      </c>
      <c r="O281" t="s">
        <v>325</v>
      </c>
      <c r="P281" t="s">
        <v>364</v>
      </c>
      <c r="R281" t="str">
        <f t="shared" si="20"/>
        <v>LAB</v>
      </c>
      <c r="S281" s="38" t="str">
        <f t="shared" si="21"/>
        <v>TX_PVLS_ELIGIBLE
15-19
Female
Numerator</v>
      </c>
      <c r="T281" t="str">
        <f t="shared" si="22"/>
        <v>tx_pvls_eligible.15_19.female....n</v>
      </c>
      <c r="U281" t="str">
        <f t="shared" si="19"/>
        <v>TX_PVLS_ELIGIBLE 15-19 Female Numerator</v>
      </c>
      <c r="V281" t="s">
        <v>294</v>
      </c>
      <c r="W281" t="s">
        <v>1483</v>
      </c>
      <c r="X281" t="s">
        <v>1484</v>
      </c>
    </row>
    <row r="282" spans="1:24" hidden="1">
      <c r="A282" t="s">
        <v>294</v>
      </c>
      <c r="B282" s="6" t="s">
        <v>60</v>
      </c>
      <c r="C282" s="6" t="s">
        <v>122</v>
      </c>
      <c r="D282" s="6" t="s">
        <v>110</v>
      </c>
      <c r="E282" t="s">
        <v>325</v>
      </c>
      <c r="G282" s="6" t="s">
        <v>109</v>
      </c>
      <c r="I282" t="s">
        <v>393</v>
      </c>
      <c r="J282" t="s">
        <v>310</v>
      </c>
      <c r="K282" t="s">
        <v>349</v>
      </c>
      <c r="L282" t="s">
        <v>327</v>
      </c>
      <c r="M282" t="s">
        <v>325</v>
      </c>
      <c r="N282" t="s">
        <v>325</v>
      </c>
      <c r="O282" t="s">
        <v>325</v>
      </c>
      <c r="P282" t="s">
        <v>364</v>
      </c>
      <c r="R282" t="str">
        <f t="shared" si="20"/>
        <v>LAB</v>
      </c>
      <c r="S282" s="38" t="str">
        <f t="shared" si="21"/>
        <v>TX_PVLS_ELIGIBLE
15-19
Male
Numerator</v>
      </c>
      <c r="T282" t="str">
        <f t="shared" si="22"/>
        <v>tx_pvls_eligible.15_19.male....n</v>
      </c>
      <c r="U282" t="str">
        <f t="shared" si="19"/>
        <v>TX_PVLS_ELIGIBLE 15-19 Male Numerator</v>
      </c>
      <c r="V282" t="s">
        <v>294</v>
      </c>
      <c r="W282" t="s">
        <v>1485</v>
      </c>
      <c r="X282" t="s">
        <v>1486</v>
      </c>
    </row>
    <row r="283" spans="1:24" hidden="1">
      <c r="A283" t="s">
        <v>294</v>
      </c>
      <c r="B283" s="6" t="s">
        <v>60</v>
      </c>
      <c r="C283" s="6" t="s">
        <v>123</v>
      </c>
      <c r="D283" s="6" t="s">
        <v>115</v>
      </c>
      <c r="E283" t="s">
        <v>325</v>
      </c>
      <c r="G283" s="6" t="s">
        <v>109</v>
      </c>
      <c r="I283" t="s">
        <v>393</v>
      </c>
      <c r="J283" t="s">
        <v>310</v>
      </c>
      <c r="K283" t="s">
        <v>350</v>
      </c>
      <c r="L283" t="s">
        <v>331</v>
      </c>
      <c r="M283" t="s">
        <v>325</v>
      </c>
      <c r="N283" t="s">
        <v>325</v>
      </c>
      <c r="O283" t="s">
        <v>325</v>
      </c>
      <c r="P283" t="s">
        <v>364</v>
      </c>
      <c r="R283" t="str">
        <f t="shared" si="20"/>
        <v>LAB</v>
      </c>
      <c r="S283" s="38" t="str">
        <f t="shared" si="21"/>
        <v>TX_PVLS_ELIGIBLE
20-24
Female
Numerator</v>
      </c>
      <c r="T283" t="str">
        <f t="shared" si="22"/>
        <v>tx_pvls_eligible.20_24.female....n</v>
      </c>
      <c r="U283" t="str">
        <f t="shared" si="19"/>
        <v>TX_PVLS_ELIGIBLE 20-24 Female Numerator</v>
      </c>
      <c r="V283" t="s">
        <v>294</v>
      </c>
      <c r="W283" t="s">
        <v>1487</v>
      </c>
      <c r="X283" t="s">
        <v>1488</v>
      </c>
    </row>
    <row r="284" spans="1:24" hidden="1">
      <c r="A284" t="s">
        <v>294</v>
      </c>
      <c r="B284" s="6" t="s">
        <v>60</v>
      </c>
      <c r="C284" s="6" t="s">
        <v>123</v>
      </c>
      <c r="D284" s="6" t="s">
        <v>110</v>
      </c>
      <c r="E284" t="s">
        <v>325</v>
      </c>
      <c r="G284" s="6" t="s">
        <v>109</v>
      </c>
      <c r="I284" t="s">
        <v>393</v>
      </c>
      <c r="J284" t="s">
        <v>310</v>
      </c>
      <c r="K284" t="s">
        <v>350</v>
      </c>
      <c r="L284" t="s">
        <v>327</v>
      </c>
      <c r="M284" t="s">
        <v>325</v>
      </c>
      <c r="N284" t="s">
        <v>325</v>
      </c>
      <c r="O284" t="s">
        <v>325</v>
      </c>
      <c r="P284" t="s">
        <v>364</v>
      </c>
      <c r="R284" t="str">
        <f t="shared" si="20"/>
        <v>LAB</v>
      </c>
      <c r="S284" s="38" t="str">
        <f t="shared" si="21"/>
        <v>TX_PVLS_ELIGIBLE
20-24
Male
Numerator</v>
      </c>
      <c r="T284" t="str">
        <f t="shared" si="22"/>
        <v>tx_pvls_eligible.20_24.male....n</v>
      </c>
      <c r="U284" t="str">
        <f t="shared" si="19"/>
        <v>TX_PVLS_ELIGIBLE 20-24 Male Numerator</v>
      </c>
      <c r="V284" t="s">
        <v>294</v>
      </c>
      <c r="W284" t="s">
        <v>1489</v>
      </c>
      <c r="X284" t="s">
        <v>1490</v>
      </c>
    </row>
    <row r="285" spans="1:24" hidden="1">
      <c r="A285" t="s">
        <v>294</v>
      </c>
      <c r="B285" s="6" t="s">
        <v>60</v>
      </c>
      <c r="C285" s="6" t="s">
        <v>124</v>
      </c>
      <c r="D285" s="6" t="s">
        <v>115</v>
      </c>
      <c r="E285" t="s">
        <v>325</v>
      </c>
      <c r="G285" s="6" t="s">
        <v>109</v>
      </c>
      <c r="I285" t="s">
        <v>393</v>
      </c>
      <c r="J285" t="s">
        <v>310</v>
      </c>
      <c r="K285" t="s">
        <v>351</v>
      </c>
      <c r="L285" t="s">
        <v>331</v>
      </c>
      <c r="M285" t="s">
        <v>325</v>
      </c>
      <c r="N285" t="s">
        <v>325</v>
      </c>
      <c r="O285" t="s">
        <v>325</v>
      </c>
      <c r="P285" t="s">
        <v>364</v>
      </c>
      <c r="R285" t="str">
        <f t="shared" si="20"/>
        <v>LAB</v>
      </c>
      <c r="S285" s="38" t="str">
        <f t="shared" si="21"/>
        <v>TX_PVLS_ELIGIBLE
25-29
Female
Numerator</v>
      </c>
      <c r="T285" t="str">
        <f t="shared" si="22"/>
        <v>tx_pvls_eligible.25_29.female....n</v>
      </c>
      <c r="U285" t="str">
        <f t="shared" si="19"/>
        <v>TX_PVLS_ELIGIBLE 25-29 Female Numerator</v>
      </c>
      <c r="V285" t="s">
        <v>294</v>
      </c>
      <c r="W285" t="s">
        <v>1491</v>
      </c>
      <c r="X285" t="s">
        <v>1492</v>
      </c>
    </row>
    <row r="286" spans="1:24" hidden="1">
      <c r="A286" t="s">
        <v>294</v>
      </c>
      <c r="B286" s="6" t="s">
        <v>60</v>
      </c>
      <c r="C286" s="6" t="s">
        <v>124</v>
      </c>
      <c r="D286" s="6" t="s">
        <v>110</v>
      </c>
      <c r="E286" t="s">
        <v>325</v>
      </c>
      <c r="G286" s="6" t="s">
        <v>109</v>
      </c>
      <c r="I286" t="s">
        <v>393</v>
      </c>
      <c r="J286" t="s">
        <v>310</v>
      </c>
      <c r="K286" t="s">
        <v>351</v>
      </c>
      <c r="L286" t="s">
        <v>327</v>
      </c>
      <c r="M286" t="s">
        <v>325</v>
      </c>
      <c r="N286" t="s">
        <v>325</v>
      </c>
      <c r="O286" t="s">
        <v>325</v>
      </c>
      <c r="P286" t="s">
        <v>364</v>
      </c>
      <c r="R286" t="str">
        <f t="shared" si="20"/>
        <v>LAB</v>
      </c>
      <c r="S286" s="38" t="str">
        <f t="shared" si="21"/>
        <v>TX_PVLS_ELIGIBLE
25-29
Male
Numerator</v>
      </c>
      <c r="T286" t="str">
        <f t="shared" si="22"/>
        <v>tx_pvls_eligible.25_29.male....n</v>
      </c>
      <c r="U286" t="str">
        <f t="shared" si="19"/>
        <v>TX_PVLS_ELIGIBLE 25-29 Male Numerator</v>
      </c>
      <c r="V286" t="s">
        <v>294</v>
      </c>
      <c r="W286" t="s">
        <v>1493</v>
      </c>
      <c r="X286" t="s">
        <v>1494</v>
      </c>
    </row>
    <row r="287" spans="1:24" hidden="1">
      <c r="A287" t="s">
        <v>294</v>
      </c>
      <c r="B287" s="6" t="s">
        <v>60</v>
      </c>
      <c r="C287" s="6" t="s">
        <v>125</v>
      </c>
      <c r="D287" s="6" t="s">
        <v>115</v>
      </c>
      <c r="E287" t="s">
        <v>325</v>
      </c>
      <c r="G287" s="6" t="s">
        <v>109</v>
      </c>
      <c r="I287" t="s">
        <v>393</v>
      </c>
      <c r="J287" t="s">
        <v>310</v>
      </c>
      <c r="K287" t="s">
        <v>352</v>
      </c>
      <c r="L287" t="s">
        <v>331</v>
      </c>
      <c r="M287" t="s">
        <v>325</v>
      </c>
      <c r="N287" t="s">
        <v>325</v>
      </c>
      <c r="O287" t="s">
        <v>325</v>
      </c>
      <c r="P287" t="s">
        <v>364</v>
      </c>
      <c r="R287" t="str">
        <f t="shared" si="20"/>
        <v>LAB</v>
      </c>
      <c r="S287" s="38" t="str">
        <f t="shared" si="21"/>
        <v>TX_PVLS_ELIGIBLE
30-34
Female
Numerator</v>
      </c>
      <c r="T287" t="str">
        <f t="shared" si="22"/>
        <v>tx_pvls_eligible.30_34.female....n</v>
      </c>
      <c r="U287" t="str">
        <f t="shared" si="19"/>
        <v>TX_PVLS_ELIGIBLE 30-34 Female Numerator</v>
      </c>
      <c r="V287" t="s">
        <v>294</v>
      </c>
      <c r="W287" t="s">
        <v>1495</v>
      </c>
      <c r="X287" t="s">
        <v>1496</v>
      </c>
    </row>
    <row r="288" spans="1:24" hidden="1">
      <c r="A288" t="s">
        <v>294</v>
      </c>
      <c r="B288" s="6" t="s">
        <v>60</v>
      </c>
      <c r="C288" s="6" t="s">
        <v>125</v>
      </c>
      <c r="D288" s="6" t="s">
        <v>110</v>
      </c>
      <c r="E288" t="s">
        <v>325</v>
      </c>
      <c r="G288" s="6" t="s">
        <v>109</v>
      </c>
      <c r="I288" t="s">
        <v>393</v>
      </c>
      <c r="J288" t="s">
        <v>310</v>
      </c>
      <c r="K288" t="s">
        <v>352</v>
      </c>
      <c r="L288" t="s">
        <v>327</v>
      </c>
      <c r="M288" t="s">
        <v>325</v>
      </c>
      <c r="N288" t="s">
        <v>325</v>
      </c>
      <c r="O288" t="s">
        <v>325</v>
      </c>
      <c r="P288" t="s">
        <v>364</v>
      </c>
      <c r="R288" t="str">
        <f t="shared" si="20"/>
        <v>LAB</v>
      </c>
      <c r="S288" s="38" t="str">
        <f t="shared" si="21"/>
        <v>TX_PVLS_ELIGIBLE
30-34
Male
Numerator</v>
      </c>
      <c r="T288" t="str">
        <f t="shared" si="22"/>
        <v>tx_pvls_eligible.30_34.male....n</v>
      </c>
      <c r="U288" t="str">
        <f t="shared" si="19"/>
        <v>TX_PVLS_ELIGIBLE 30-34 Male Numerator</v>
      </c>
      <c r="V288" t="s">
        <v>294</v>
      </c>
      <c r="W288" t="s">
        <v>1497</v>
      </c>
      <c r="X288" t="s">
        <v>1498</v>
      </c>
    </row>
    <row r="289" spans="1:24" hidden="1">
      <c r="A289" t="s">
        <v>294</v>
      </c>
      <c r="B289" s="6" t="s">
        <v>60</v>
      </c>
      <c r="C289" s="6" t="s">
        <v>126</v>
      </c>
      <c r="D289" s="6" t="s">
        <v>115</v>
      </c>
      <c r="E289" t="s">
        <v>325</v>
      </c>
      <c r="G289" s="6" t="s">
        <v>109</v>
      </c>
      <c r="I289" t="s">
        <v>393</v>
      </c>
      <c r="J289" t="s">
        <v>310</v>
      </c>
      <c r="K289" t="s">
        <v>353</v>
      </c>
      <c r="L289" t="s">
        <v>331</v>
      </c>
      <c r="M289" t="s">
        <v>325</v>
      </c>
      <c r="N289" t="s">
        <v>325</v>
      </c>
      <c r="O289" t="s">
        <v>325</v>
      </c>
      <c r="P289" t="s">
        <v>364</v>
      </c>
      <c r="R289" t="str">
        <f t="shared" si="20"/>
        <v>LAB</v>
      </c>
      <c r="S289" s="38" t="str">
        <f t="shared" si="21"/>
        <v>TX_PVLS_ELIGIBLE
35-39
Female
Numerator</v>
      </c>
      <c r="T289" t="str">
        <f t="shared" si="22"/>
        <v>tx_pvls_eligible.35_39.female....n</v>
      </c>
      <c r="U289" t="str">
        <f t="shared" si="19"/>
        <v>TX_PVLS_ELIGIBLE 35-39 Female Numerator</v>
      </c>
      <c r="V289" t="s">
        <v>294</v>
      </c>
      <c r="W289" t="s">
        <v>1499</v>
      </c>
      <c r="X289" t="s">
        <v>1500</v>
      </c>
    </row>
    <row r="290" spans="1:24" hidden="1">
      <c r="A290" t="s">
        <v>294</v>
      </c>
      <c r="B290" s="6" t="s">
        <v>60</v>
      </c>
      <c r="C290" s="6" t="s">
        <v>126</v>
      </c>
      <c r="D290" s="6" t="s">
        <v>110</v>
      </c>
      <c r="E290" t="s">
        <v>325</v>
      </c>
      <c r="G290" s="6" t="s">
        <v>109</v>
      </c>
      <c r="I290" t="s">
        <v>393</v>
      </c>
      <c r="J290" t="s">
        <v>310</v>
      </c>
      <c r="K290" t="s">
        <v>353</v>
      </c>
      <c r="L290" t="s">
        <v>327</v>
      </c>
      <c r="M290" t="s">
        <v>325</v>
      </c>
      <c r="N290" t="s">
        <v>325</v>
      </c>
      <c r="O290" t="s">
        <v>325</v>
      </c>
      <c r="P290" t="s">
        <v>364</v>
      </c>
      <c r="R290" t="str">
        <f t="shared" si="20"/>
        <v>LAB</v>
      </c>
      <c r="S290" s="38" t="str">
        <f t="shared" si="21"/>
        <v>TX_PVLS_ELIGIBLE
35-39
Male
Numerator</v>
      </c>
      <c r="T290" t="str">
        <f t="shared" si="22"/>
        <v>tx_pvls_eligible.35_39.male....n</v>
      </c>
      <c r="U290" t="str">
        <f t="shared" si="19"/>
        <v>TX_PVLS_ELIGIBLE 35-39 Male Numerator</v>
      </c>
      <c r="V290" t="s">
        <v>294</v>
      </c>
      <c r="W290" t="s">
        <v>1501</v>
      </c>
      <c r="X290" t="s">
        <v>1502</v>
      </c>
    </row>
    <row r="291" spans="1:24" hidden="1">
      <c r="A291" t="s">
        <v>294</v>
      </c>
      <c r="B291" s="6" t="s">
        <v>60</v>
      </c>
      <c r="C291" s="6" t="s">
        <v>127</v>
      </c>
      <c r="D291" s="6" t="s">
        <v>115</v>
      </c>
      <c r="E291" t="s">
        <v>325</v>
      </c>
      <c r="G291" s="6" t="s">
        <v>109</v>
      </c>
      <c r="I291" t="s">
        <v>393</v>
      </c>
      <c r="J291" t="s">
        <v>310</v>
      </c>
      <c r="K291" t="s">
        <v>354</v>
      </c>
      <c r="L291" t="s">
        <v>331</v>
      </c>
      <c r="M291" t="s">
        <v>325</v>
      </c>
      <c r="N291" t="s">
        <v>325</v>
      </c>
      <c r="O291" t="s">
        <v>325</v>
      </c>
      <c r="P291" t="s">
        <v>364</v>
      </c>
      <c r="R291" t="str">
        <f t="shared" si="20"/>
        <v>LAB</v>
      </c>
      <c r="S291" s="38" t="str">
        <f t="shared" si="21"/>
        <v>TX_PVLS_ELIGIBLE
40-44
Female
Numerator</v>
      </c>
      <c r="T291" t="str">
        <f t="shared" si="22"/>
        <v>tx_pvls_eligible.40_44.female....n</v>
      </c>
      <c r="U291" t="str">
        <f t="shared" si="19"/>
        <v>TX_PVLS_ELIGIBLE 40-44 Female Numerator</v>
      </c>
      <c r="V291" t="s">
        <v>294</v>
      </c>
      <c r="W291" t="s">
        <v>1503</v>
      </c>
      <c r="X291" t="s">
        <v>1504</v>
      </c>
    </row>
    <row r="292" spans="1:24" hidden="1">
      <c r="A292" t="s">
        <v>294</v>
      </c>
      <c r="B292" s="6" t="s">
        <v>60</v>
      </c>
      <c r="C292" s="6" t="s">
        <v>127</v>
      </c>
      <c r="D292" s="6" t="s">
        <v>110</v>
      </c>
      <c r="E292" t="s">
        <v>325</v>
      </c>
      <c r="G292" s="6" t="s">
        <v>109</v>
      </c>
      <c r="I292" t="s">
        <v>393</v>
      </c>
      <c r="J292" t="s">
        <v>310</v>
      </c>
      <c r="K292" t="s">
        <v>354</v>
      </c>
      <c r="L292" t="s">
        <v>327</v>
      </c>
      <c r="M292" t="s">
        <v>325</v>
      </c>
      <c r="N292" t="s">
        <v>325</v>
      </c>
      <c r="O292" t="s">
        <v>325</v>
      </c>
      <c r="P292" t="s">
        <v>364</v>
      </c>
      <c r="R292" t="str">
        <f t="shared" si="20"/>
        <v>LAB</v>
      </c>
      <c r="S292" s="38" t="str">
        <f t="shared" si="21"/>
        <v>TX_PVLS_ELIGIBLE
40-44
Male
Numerator</v>
      </c>
      <c r="T292" t="str">
        <f t="shared" si="22"/>
        <v>tx_pvls_eligible.40_44.male....n</v>
      </c>
      <c r="U292" t="str">
        <f t="shared" si="19"/>
        <v>TX_PVLS_ELIGIBLE 40-44 Male Numerator</v>
      </c>
      <c r="V292" t="s">
        <v>294</v>
      </c>
      <c r="W292" t="s">
        <v>1505</v>
      </c>
      <c r="X292" t="s">
        <v>1506</v>
      </c>
    </row>
    <row r="293" spans="1:24" hidden="1">
      <c r="A293" t="s">
        <v>294</v>
      </c>
      <c r="B293" s="6" t="s">
        <v>60</v>
      </c>
      <c r="C293" s="6" t="s">
        <v>128</v>
      </c>
      <c r="D293" s="6" t="s">
        <v>115</v>
      </c>
      <c r="E293" t="s">
        <v>325</v>
      </c>
      <c r="G293" s="6" t="s">
        <v>109</v>
      </c>
      <c r="I293" t="s">
        <v>393</v>
      </c>
      <c r="J293" t="s">
        <v>310</v>
      </c>
      <c r="K293" t="s">
        <v>355</v>
      </c>
      <c r="L293" t="s">
        <v>331</v>
      </c>
      <c r="M293" t="s">
        <v>325</v>
      </c>
      <c r="N293" t="s">
        <v>325</v>
      </c>
      <c r="O293" t="s">
        <v>325</v>
      </c>
      <c r="P293" t="s">
        <v>364</v>
      </c>
      <c r="R293" t="str">
        <f t="shared" si="20"/>
        <v>LAB</v>
      </c>
      <c r="S293" s="38" t="str">
        <f t="shared" si="21"/>
        <v>TX_PVLS_ELIGIBLE
45-49
Female
Numerator</v>
      </c>
      <c r="T293" t="str">
        <f t="shared" si="22"/>
        <v>tx_pvls_eligible.45_49.female....n</v>
      </c>
      <c r="U293" t="str">
        <f t="shared" si="19"/>
        <v>TX_PVLS_ELIGIBLE 45-49 Female Numerator</v>
      </c>
      <c r="V293" t="s">
        <v>294</v>
      </c>
      <c r="W293" t="s">
        <v>1507</v>
      </c>
      <c r="X293" t="s">
        <v>1508</v>
      </c>
    </row>
    <row r="294" spans="1:24" hidden="1">
      <c r="A294" t="s">
        <v>294</v>
      </c>
      <c r="B294" s="6" t="s">
        <v>60</v>
      </c>
      <c r="C294" s="6" t="s">
        <v>128</v>
      </c>
      <c r="D294" s="6" t="s">
        <v>110</v>
      </c>
      <c r="E294" t="s">
        <v>325</v>
      </c>
      <c r="G294" s="6" t="s">
        <v>109</v>
      </c>
      <c r="I294" t="s">
        <v>393</v>
      </c>
      <c r="J294" t="s">
        <v>310</v>
      </c>
      <c r="K294" t="s">
        <v>355</v>
      </c>
      <c r="L294" t="s">
        <v>327</v>
      </c>
      <c r="M294" t="s">
        <v>325</v>
      </c>
      <c r="N294" t="s">
        <v>325</v>
      </c>
      <c r="O294" t="s">
        <v>325</v>
      </c>
      <c r="P294" t="s">
        <v>364</v>
      </c>
      <c r="R294" t="str">
        <f t="shared" si="20"/>
        <v>LAB</v>
      </c>
      <c r="S294" s="38" t="str">
        <f t="shared" si="21"/>
        <v>TX_PVLS_ELIGIBLE
45-49
Male
Numerator</v>
      </c>
      <c r="T294" t="str">
        <f t="shared" si="22"/>
        <v>tx_pvls_eligible.45_49.male....n</v>
      </c>
      <c r="U294" t="str">
        <f t="shared" si="19"/>
        <v>TX_PVLS_ELIGIBLE 45-49 Male Numerator</v>
      </c>
      <c r="V294" t="s">
        <v>294</v>
      </c>
      <c r="W294" t="s">
        <v>1509</v>
      </c>
      <c r="X294" t="s">
        <v>1510</v>
      </c>
    </row>
    <row r="295" spans="1:24" hidden="1">
      <c r="A295" t="s">
        <v>294</v>
      </c>
      <c r="B295" s="6" t="s">
        <v>60</v>
      </c>
      <c r="C295" s="6" t="s">
        <v>129</v>
      </c>
      <c r="D295" s="6" t="s">
        <v>115</v>
      </c>
      <c r="E295" t="s">
        <v>325</v>
      </c>
      <c r="G295" s="6" t="s">
        <v>109</v>
      </c>
      <c r="I295" t="s">
        <v>393</v>
      </c>
      <c r="J295" t="s">
        <v>310</v>
      </c>
      <c r="K295" t="s">
        <v>362</v>
      </c>
      <c r="L295" t="s">
        <v>331</v>
      </c>
      <c r="M295" t="s">
        <v>325</v>
      </c>
      <c r="N295" t="s">
        <v>325</v>
      </c>
      <c r="O295" t="s">
        <v>325</v>
      </c>
      <c r="P295" t="s">
        <v>364</v>
      </c>
      <c r="R295" t="str">
        <f t="shared" si="20"/>
        <v>LAB</v>
      </c>
      <c r="S295" s="38" t="str">
        <f t="shared" si="21"/>
        <v>TX_PVLS_ELIGIBLE
50+
Female
Numerator</v>
      </c>
      <c r="T295" t="str">
        <f t="shared" si="22"/>
        <v>tx_pvls_eligible.o50.female....n</v>
      </c>
      <c r="U295" t="str">
        <f t="shared" si="19"/>
        <v>TX_PVLS_ELIGIBLE 50+ Female Numerator</v>
      </c>
      <c r="V295" t="s">
        <v>294</v>
      </c>
      <c r="W295" t="s">
        <v>1511</v>
      </c>
      <c r="X295" t="s">
        <v>1512</v>
      </c>
    </row>
    <row r="296" spans="1:24" hidden="1">
      <c r="A296" t="s">
        <v>294</v>
      </c>
      <c r="B296" s="6" t="s">
        <v>60</v>
      </c>
      <c r="C296" s="6" t="s">
        <v>129</v>
      </c>
      <c r="D296" s="6" t="s">
        <v>110</v>
      </c>
      <c r="E296" t="s">
        <v>325</v>
      </c>
      <c r="G296" s="6" t="s">
        <v>109</v>
      </c>
      <c r="I296" t="s">
        <v>393</v>
      </c>
      <c r="J296" t="s">
        <v>310</v>
      </c>
      <c r="K296" t="s">
        <v>362</v>
      </c>
      <c r="L296" t="s">
        <v>327</v>
      </c>
      <c r="M296" t="s">
        <v>325</v>
      </c>
      <c r="N296" t="s">
        <v>325</v>
      </c>
      <c r="O296" t="s">
        <v>325</v>
      </c>
      <c r="P296" t="s">
        <v>364</v>
      </c>
      <c r="R296" t="str">
        <f t="shared" si="20"/>
        <v>LAB</v>
      </c>
      <c r="S296" s="38" t="str">
        <f t="shared" si="21"/>
        <v>TX_PVLS_ELIGIBLE
50+
Male
Numerator</v>
      </c>
      <c r="T296" t="str">
        <f t="shared" si="22"/>
        <v>tx_pvls_eligible.o50.male....n</v>
      </c>
      <c r="U296" t="str">
        <f t="shared" si="19"/>
        <v>TX_PVLS_ELIGIBLE 50+ Male Numerator</v>
      </c>
      <c r="V296" t="s">
        <v>294</v>
      </c>
      <c r="W296" t="s">
        <v>1513</v>
      </c>
      <c r="X296" t="s">
        <v>1514</v>
      </c>
    </row>
    <row r="297" spans="1:24" hidden="1">
      <c r="A297" t="s">
        <v>294</v>
      </c>
      <c r="B297" s="6" t="s">
        <v>60</v>
      </c>
      <c r="C297" s="6" t="s">
        <v>136</v>
      </c>
      <c r="D297" s="6" t="s">
        <v>115</v>
      </c>
      <c r="E297" t="s">
        <v>325</v>
      </c>
      <c r="G297" s="6" t="s">
        <v>109</v>
      </c>
      <c r="I297" t="s">
        <v>393</v>
      </c>
      <c r="J297" t="s">
        <v>310</v>
      </c>
      <c r="K297" t="s">
        <v>345</v>
      </c>
      <c r="L297" t="s">
        <v>331</v>
      </c>
      <c r="M297" t="s">
        <v>325</v>
      </c>
      <c r="N297" t="s">
        <v>325</v>
      </c>
      <c r="O297" t="s">
        <v>325</v>
      </c>
      <c r="P297" t="s">
        <v>364</v>
      </c>
      <c r="R297" t="str">
        <f t="shared" si="20"/>
        <v>LAB</v>
      </c>
      <c r="S297" s="38" t="str">
        <f t="shared" si="21"/>
        <v>TX_PVLS_ELIGIBLE
5-9
Female
Numerator</v>
      </c>
      <c r="T297" t="str">
        <f t="shared" si="22"/>
        <v>tx_pvls_eligible.5_9.female....n</v>
      </c>
      <c r="U297" t="str">
        <f t="shared" si="19"/>
        <v>TX_PVLS_ELIGIBLE 5-9 Female Numerator</v>
      </c>
      <c r="V297" t="s">
        <v>294</v>
      </c>
      <c r="W297" t="s">
        <v>1515</v>
      </c>
      <c r="X297" t="s">
        <v>1516</v>
      </c>
    </row>
    <row r="298" spans="1:24" hidden="1">
      <c r="A298" t="s">
        <v>294</v>
      </c>
      <c r="B298" s="6" t="s">
        <v>60</v>
      </c>
      <c r="C298" s="6" t="s">
        <v>136</v>
      </c>
      <c r="D298" s="6" t="s">
        <v>110</v>
      </c>
      <c r="E298" t="s">
        <v>325</v>
      </c>
      <c r="G298" s="6" t="s">
        <v>109</v>
      </c>
      <c r="I298" t="s">
        <v>393</v>
      </c>
      <c r="J298" t="s">
        <v>310</v>
      </c>
      <c r="K298" t="s">
        <v>345</v>
      </c>
      <c r="L298" t="s">
        <v>327</v>
      </c>
      <c r="M298" t="s">
        <v>325</v>
      </c>
      <c r="N298" t="s">
        <v>325</v>
      </c>
      <c r="O298" t="s">
        <v>325</v>
      </c>
      <c r="P298" t="s">
        <v>364</v>
      </c>
      <c r="R298" t="str">
        <f t="shared" si="20"/>
        <v>LAB</v>
      </c>
      <c r="S298" s="38" t="str">
        <f t="shared" si="21"/>
        <v>TX_PVLS_ELIGIBLE
5-9
Male
Numerator</v>
      </c>
      <c r="T298" t="str">
        <f t="shared" si="22"/>
        <v>tx_pvls_eligible.5_9.male....n</v>
      </c>
      <c r="U298" t="str">
        <f t="shared" si="19"/>
        <v>TX_PVLS_ELIGIBLE 5-9 Male Numerator</v>
      </c>
      <c r="V298" t="s">
        <v>294</v>
      </c>
      <c r="W298" t="s">
        <v>1517</v>
      </c>
      <c r="X298" t="s">
        <v>1518</v>
      </c>
    </row>
    <row r="299" spans="1:24" hidden="1">
      <c r="A299" t="s">
        <v>294</v>
      </c>
      <c r="B299" s="6" t="s">
        <v>60</v>
      </c>
      <c r="E299" t="s">
        <v>325</v>
      </c>
      <c r="F299" s="6" t="s">
        <v>100</v>
      </c>
      <c r="G299" s="6" t="s">
        <v>109</v>
      </c>
      <c r="I299" t="s">
        <v>393</v>
      </c>
      <c r="J299" t="s">
        <v>310</v>
      </c>
      <c r="K299" t="s">
        <v>325</v>
      </c>
      <c r="L299" t="s">
        <v>325</v>
      </c>
      <c r="M299" t="s">
        <v>325</v>
      </c>
      <c r="N299" t="s">
        <v>325</v>
      </c>
      <c r="O299" t="s">
        <v>402</v>
      </c>
      <c r="P299" t="s">
        <v>364</v>
      </c>
      <c r="R299" t="str">
        <f t="shared" si="20"/>
        <v>LAB</v>
      </c>
      <c r="S299" s="38" t="str">
        <f t="shared" si="21"/>
        <v>TX_PVLS_ELIGIBLE
Female sex workers (FSW)
Numerator</v>
      </c>
      <c r="T299" t="str">
        <f t="shared" si="22"/>
        <v>tx_pvls_eligible.....fsw.n</v>
      </c>
      <c r="U299" t="str">
        <f t="shared" si="19"/>
        <v>TX_PVLS_ELIGIBLE Female sex workers (FSW) Numerator</v>
      </c>
      <c r="V299" t="s">
        <v>294</v>
      </c>
      <c r="W299" t="s">
        <v>1519</v>
      </c>
      <c r="X299" t="s">
        <v>1520</v>
      </c>
    </row>
    <row r="300" spans="1:24" hidden="1">
      <c r="A300" t="s">
        <v>294</v>
      </c>
      <c r="B300" s="6" t="s">
        <v>60</v>
      </c>
      <c r="D300" s="6" t="s">
        <v>115</v>
      </c>
      <c r="E300" t="s">
        <v>436</v>
      </c>
      <c r="G300" s="6" t="s">
        <v>109</v>
      </c>
      <c r="I300" t="s">
        <v>393</v>
      </c>
      <c r="J300" t="s">
        <v>310</v>
      </c>
      <c r="K300" t="s">
        <v>325</v>
      </c>
      <c r="L300" t="s">
        <v>331</v>
      </c>
      <c r="M300" t="s">
        <v>483</v>
      </c>
      <c r="N300" t="s">
        <v>334</v>
      </c>
      <c r="O300" t="s">
        <v>325</v>
      </c>
      <c r="P300" t="s">
        <v>364</v>
      </c>
      <c r="R300" t="str">
        <f t="shared" si="20"/>
        <v>LAB</v>
      </c>
      <c r="S300" s="38" t="str">
        <f t="shared" si="21"/>
        <v>TX_PVLS_ELIGIBLE
Female
Pregnant or Breastfeeding: Breastfeeding
Numerator</v>
      </c>
      <c r="T300" t="str">
        <f t="shared" si="22"/>
        <v>tx_pvls_eligible..female.pregnant_or_breastfeeding:.breastfeeding..n</v>
      </c>
      <c r="U300" t="str">
        <f t="shared" si="19"/>
        <v>TX_PVLS_ELIGIBLE Female Pregnant or Breastfeeding: Breastfeeding Numerator</v>
      </c>
      <c r="V300" t="s">
        <v>294</v>
      </c>
      <c r="W300" t="s">
        <v>1521</v>
      </c>
      <c r="X300" t="s">
        <v>1522</v>
      </c>
    </row>
    <row r="301" spans="1:24" hidden="1">
      <c r="A301" t="s">
        <v>294</v>
      </c>
      <c r="B301" s="6" t="s">
        <v>60</v>
      </c>
      <c r="D301" s="6" t="s">
        <v>115</v>
      </c>
      <c r="E301" t="s">
        <v>437</v>
      </c>
      <c r="G301" s="6" t="s">
        <v>109</v>
      </c>
      <c r="I301" t="s">
        <v>393</v>
      </c>
      <c r="J301" t="s">
        <v>310</v>
      </c>
      <c r="K301" t="s">
        <v>325</v>
      </c>
      <c r="L301" t="s">
        <v>331</v>
      </c>
      <c r="M301" t="s">
        <v>483</v>
      </c>
      <c r="N301" t="s">
        <v>335</v>
      </c>
      <c r="O301" t="s">
        <v>325</v>
      </c>
      <c r="P301" t="s">
        <v>364</v>
      </c>
      <c r="R301" t="str">
        <f t="shared" si="20"/>
        <v>LAB</v>
      </c>
      <c r="S301" s="38" t="str">
        <f t="shared" si="21"/>
        <v>TX_PVLS_ELIGIBLE
Female
Pregnant or Breastfeeding: Pregnant
Numerator</v>
      </c>
      <c r="T301" t="str">
        <f t="shared" si="22"/>
        <v>tx_pvls_eligible..female.pregnant_or_breastfeeding:.pregnant..n</v>
      </c>
      <c r="U301" t="str">
        <f t="shared" si="19"/>
        <v>TX_PVLS_ELIGIBLE Female Pregnant or Breastfeeding: Pregnant Numerator</v>
      </c>
      <c r="V301" t="s">
        <v>294</v>
      </c>
      <c r="W301" t="s">
        <v>1523</v>
      </c>
      <c r="X301" t="s">
        <v>1524</v>
      </c>
    </row>
    <row r="302" spans="1:24" hidden="1">
      <c r="A302" t="s">
        <v>294</v>
      </c>
      <c r="B302" s="6" t="s">
        <v>60</v>
      </c>
      <c r="E302" t="s">
        <v>325</v>
      </c>
      <c r="F302" s="6" t="s">
        <v>98</v>
      </c>
      <c r="G302" s="6" t="s">
        <v>109</v>
      </c>
      <c r="I302" t="s">
        <v>393</v>
      </c>
      <c r="J302" t="s">
        <v>310</v>
      </c>
      <c r="K302" t="s">
        <v>325</v>
      </c>
      <c r="L302" t="s">
        <v>325</v>
      </c>
      <c r="M302" t="s">
        <v>325</v>
      </c>
      <c r="N302" t="s">
        <v>325</v>
      </c>
      <c r="O302" t="s">
        <v>400</v>
      </c>
      <c r="P302" t="s">
        <v>364</v>
      </c>
      <c r="R302" t="str">
        <f t="shared" si="20"/>
        <v>LAB</v>
      </c>
      <c r="S302" s="38" t="str">
        <f t="shared" si="21"/>
        <v>TX_PVLS_ELIGIBLE
Men who have sex with men (MSM)
Numerator</v>
      </c>
      <c r="T302" t="str">
        <f t="shared" si="22"/>
        <v>tx_pvls_eligible.....msm.n</v>
      </c>
      <c r="U302" t="str">
        <f t="shared" si="19"/>
        <v>TX_PVLS_ELIGIBLE Men who have sex with men (MSM) Numerator</v>
      </c>
      <c r="V302" t="s">
        <v>294</v>
      </c>
      <c r="W302" t="s">
        <v>1525</v>
      </c>
      <c r="X302" t="s">
        <v>1526</v>
      </c>
    </row>
    <row r="303" spans="1:24" hidden="1">
      <c r="A303" t="s">
        <v>294</v>
      </c>
      <c r="B303" s="6" t="s">
        <v>60</v>
      </c>
      <c r="E303" t="s">
        <v>325</v>
      </c>
      <c r="F303" s="6" t="s">
        <v>101</v>
      </c>
      <c r="G303" s="6" t="s">
        <v>109</v>
      </c>
      <c r="I303" t="s">
        <v>393</v>
      </c>
      <c r="J303" t="s">
        <v>310</v>
      </c>
      <c r="K303" t="s">
        <v>325</v>
      </c>
      <c r="L303" t="s">
        <v>325</v>
      </c>
      <c r="M303" t="s">
        <v>325</v>
      </c>
      <c r="N303" t="s">
        <v>325</v>
      </c>
      <c r="O303" t="s">
        <v>403</v>
      </c>
      <c r="P303" t="s">
        <v>364</v>
      </c>
      <c r="R303" t="str">
        <f t="shared" si="20"/>
        <v>LAB</v>
      </c>
      <c r="S303" s="38" t="str">
        <f t="shared" si="21"/>
        <v>TX_PVLS_ELIGIBLE
People in prison and other closed settings
Numerator</v>
      </c>
      <c r="T303" t="str">
        <f t="shared" si="22"/>
        <v>tx_pvls_eligible.....prison.n</v>
      </c>
      <c r="U303" t="str">
        <f t="shared" si="19"/>
        <v>TX_PVLS_ELIGIBLE People in prison and other closed settings Numerator</v>
      </c>
      <c r="V303" t="s">
        <v>294</v>
      </c>
      <c r="W303" t="s">
        <v>1527</v>
      </c>
      <c r="X303" t="s">
        <v>1528</v>
      </c>
    </row>
    <row r="304" spans="1:24" hidden="1">
      <c r="A304" t="s">
        <v>294</v>
      </c>
      <c r="B304" s="6" t="s">
        <v>60</v>
      </c>
      <c r="E304" t="s">
        <v>325</v>
      </c>
      <c r="F304" s="6" t="s">
        <v>97</v>
      </c>
      <c r="G304" s="6" t="s">
        <v>109</v>
      </c>
      <c r="I304" t="s">
        <v>393</v>
      </c>
      <c r="J304" t="s">
        <v>310</v>
      </c>
      <c r="K304" t="s">
        <v>325</v>
      </c>
      <c r="L304" t="s">
        <v>325</v>
      </c>
      <c r="M304" t="s">
        <v>325</v>
      </c>
      <c r="N304" t="s">
        <v>325</v>
      </c>
      <c r="O304" t="s">
        <v>399</v>
      </c>
      <c r="P304" t="s">
        <v>364</v>
      </c>
      <c r="R304" t="str">
        <f t="shared" si="20"/>
        <v>LAB</v>
      </c>
      <c r="S304" s="38" t="str">
        <f t="shared" si="21"/>
        <v>TX_PVLS_ELIGIBLE
People who inject drugs (PWID)
Numerator</v>
      </c>
      <c r="T304" t="str">
        <f t="shared" si="22"/>
        <v>tx_pvls_eligible.....pwid.n</v>
      </c>
      <c r="U304" t="str">
        <f t="shared" si="19"/>
        <v>TX_PVLS_ELIGIBLE People who inject drugs (PWID) Numerator</v>
      </c>
      <c r="V304" t="s">
        <v>294</v>
      </c>
      <c r="W304" t="s">
        <v>1529</v>
      </c>
      <c r="X304" t="s">
        <v>1530</v>
      </c>
    </row>
    <row r="305" spans="1:24" hidden="1">
      <c r="A305" t="s">
        <v>294</v>
      </c>
      <c r="B305" s="6" t="s">
        <v>60</v>
      </c>
      <c r="E305" t="s">
        <v>325</v>
      </c>
      <c r="F305" s="6" t="s">
        <v>99</v>
      </c>
      <c r="G305" s="6" t="s">
        <v>109</v>
      </c>
      <c r="I305" t="s">
        <v>393</v>
      </c>
      <c r="J305" t="s">
        <v>310</v>
      </c>
      <c r="K305" t="s">
        <v>325</v>
      </c>
      <c r="L305" t="s">
        <v>325</v>
      </c>
      <c r="M305" t="s">
        <v>325</v>
      </c>
      <c r="N305" t="s">
        <v>325</v>
      </c>
      <c r="O305" t="s">
        <v>401</v>
      </c>
      <c r="P305" t="s">
        <v>364</v>
      </c>
      <c r="R305" t="str">
        <f t="shared" si="20"/>
        <v>LAB</v>
      </c>
      <c r="S305" s="38" t="str">
        <f t="shared" si="21"/>
        <v>TX_PVLS_ELIGIBLE
Transgender people (TG)
Numerator</v>
      </c>
      <c r="T305" t="str">
        <f t="shared" si="22"/>
        <v>tx_pvls_eligible.....tg.n</v>
      </c>
      <c r="U305" t="str">
        <f t="shared" si="19"/>
        <v>TX_PVLS_ELIGIBLE Transgender people (TG) Numerator</v>
      </c>
      <c r="V305" t="s">
        <v>294</v>
      </c>
      <c r="W305" t="s">
        <v>1531</v>
      </c>
      <c r="X305" t="s">
        <v>1532</v>
      </c>
    </row>
    <row r="306" spans="1:24" hidden="1">
      <c r="A306" t="s">
        <v>294</v>
      </c>
      <c r="B306" s="6" t="s">
        <v>60</v>
      </c>
      <c r="C306" s="6" t="s">
        <v>1939</v>
      </c>
      <c r="D306" s="6" t="s">
        <v>115</v>
      </c>
      <c r="E306" t="s">
        <v>325</v>
      </c>
      <c r="G306" s="6" t="s">
        <v>109</v>
      </c>
      <c r="I306" t="s">
        <v>393</v>
      </c>
      <c r="J306" t="s">
        <v>310</v>
      </c>
      <c r="K306" t="s">
        <v>330</v>
      </c>
      <c r="L306" t="s">
        <v>331</v>
      </c>
      <c r="M306" t="s">
        <v>325</v>
      </c>
      <c r="N306" t="s">
        <v>325</v>
      </c>
      <c r="O306" t="s">
        <v>325</v>
      </c>
      <c r="P306" t="s">
        <v>364</v>
      </c>
      <c r="R306" t="str">
        <f t="shared" si="20"/>
        <v>LAB</v>
      </c>
      <c r="S306" s="38" t="str">
        <f t="shared" si="21"/>
        <v>TX_PVLS_ELIGIBLE
Unknown Age
Female
Numerator</v>
      </c>
      <c r="T306" t="str">
        <f t="shared" si="22"/>
        <v>tx_pvls_eligible.unknown.female....n</v>
      </c>
      <c r="U306" t="str">
        <f t="shared" si="19"/>
        <v>TX_PVLS_ELIGIBLE Unknown Age Female Numerator</v>
      </c>
      <c r="V306" t="s">
        <v>294</v>
      </c>
      <c r="W306" t="s">
        <v>1965</v>
      </c>
      <c r="X306" t="s">
        <v>1533</v>
      </c>
    </row>
    <row r="307" spans="1:24" hidden="1">
      <c r="A307" t="s">
        <v>294</v>
      </c>
      <c r="B307" s="6" t="s">
        <v>60</v>
      </c>
      <c r="C307" s="6" t="s">
        <v>1939</v>
      </c>
      <c r="D307" s="6" t="s">
        <v>110</v>
      </c>
      <c r="E307" t="s">
        <v>325</v>
      </c>
      <c r="G307" s="6" t="s">
        <v>109</v>
      </c>
      <c r="I307" t="s">
        <v>393</v>
      </c>
      <c r="J307" t="s">
        <v>310</v>
      </c>
      <c r="K307" t="s">
        <v>330</v>
      </c>
      <c r="L307" t="s">
        <v>327</v>
      </c>
      <c r="M307" t="s">
        <v>325</v>
      </c>
      <c r="N307" t="s">
        <v>325</v>
      </c>
      <c r="O307" t="s">
        <v>325</v>
      </c>
      <c r="P307" t="s">
        <v>364</v>
      </c>
      <c r="R307" t="str">
        <f t="shared" si="20"/>
        <v>LAB</v>
      </c>
      <c r="S307" s="38" t="str">
        <f t="shared" si="21"/>
        <v>TX_PVLS_ELIGIBLE
Unknown Age
Male
Numerator</v>
      </c>
      <c r="T307" t="str">
        <f t="shared" si="22"/>
        <v>tx_pvls_eligible.unknown.male....n</v>
      </c>
      <c r="U307" t="str">
        <f t="shared" si="19"/>
        <v>TX_PVLS_ELIGIBLE Unknown Age Male Numerator</v>
      </c>
      <c r="V307" t="s">
        <v>294</v>
      </c>
      <c r="W307" t="s">
        <v>1966</v>
      </c>
      <c r="X307" t="s">
        <v>1534</v>
      </c>
    </row>
    <row r="308" spans="1:24" hidden="1">
      <c r="A308" t="s">
        <v>294</v>
      </c>
      <c r="B308" s="6" t="s">
        <v>61</v>
      </c>
      <c r="C308" s="6" t="s">
        <v>112</v>
      </c>
      <c r="D308" s="6" t="s">
        <v>115</v>
      </c>
      <c r="E308" t="s">
        <v>325</v>
      </c>
      <c r="G308" s="6" t="s">
        <v>119</v>
      </c>
      <c r="I308" t="s">
        <v>393</v>
      </c>
      <c r="J308" t="s">
        <v>311</v>
      </c>
      <c r="K308" t="s">
        <v>358</v>
      </c>
      <c r="L308" t="s">
        <v>331</v>
      </c>
      <c r="M308" t="s">
        <v>325</v>
      </c>
      <c r="N308" t="s">
        <v>325</v>
      </c>
      <c r="O308" t="s">
        <v>325</v>
      </c>
      <c r="P308" t="s">
        <v>365</v>
      </c>
      <c r="R308" t="str">
        <f t="shared" si="20"/>
        <v>LAB</v>
      </c>
      <c r="S308" s="38" t="str">
        <f t="shared" si="21"/>
        <v>TX_PVLS_RESULT_DOCUMENTED
&lt;1
Female
Denominator</v>
      </c>
      <c r="T308" t="str">
        <f t="shared" si="22"/>
        <v>tx_pvls_result_documented.u1.female....d</v>
      </c>
      <c r="U308" t="str">
        <f t="shared" si="19"/>
        <v>TX_PVLS_RESULT_DOCUMENTED &lt;1 Female Denominator</v>
      </c>
      <c r="V308" t="s">
        <v>294</v>
      </c>
      <c r="W308" t="s">
        <v>1535</v>
      </c>
      <c r="X308" t="s">
        <v>1536</v>
      </c>
    </row>
    <row r="309" spans="1:24" hidden="1">
      <c r="A309" t="s">
        <v>294</v>
      </c>
      <c r="B309" s="6" t="s">
        <v>61</v>
      </c>
      <c r="C309" s="6" t="s">
        <v>112</v>
      </c>
      <c r="D309" s="6" t="s">
        <v>115</v>
      </c>
      <c r="E309" t="s">
        <v>325</v>
      </c>
      <c r="G309" s="6" t="s">
        <v>109</v>
      </c>
      <c r="I309" t="s">
        <v>393</v>
      </c>
      <c r="J309" t="s">
        <v>311</v>
      </c>
      <c r="K309" t="s">
        <v>358</v>
      </c>
      <c r="L309" t="s">
        <v>331</v>
      </c>
      <c r="M309" t="s">
        <v>325</v>
      </c>
      <c r="N309" t="s">
        <v>325</v>
      </c>
      <c r="O309" t="s">
        <v>325</v>
      </c>
      <c r="P309" t="s">
        <v>364</v>
      </c>
      <c r="R309" t="str">
        <f t="shared" si="20"/>
        <v>LAB</v>
      </c>
      <c r="S309" s="38" t="str">
        <f t="shared" si="21"/>
        <v>TX_PVLS_RESULT_DOCUMENTED
&lt;1
Female
Numerator</v>
      </c>
      <c r="T309" t="str">
        <f t="shared" si="22"/>
        <v>tx_pvls_result_documented.u1.female....n</v>
      </c>
      <c r="U309" t="str">
        <f t="shared" si="19"/>
        <v>TX_PVLS_RESULT_DOCUMENTED &lt;1 Female Numerator</v>
      </c>
      <c r="V309" t="s">
        <v>294</v>
      </c>
      <c r="W309" t="s">
        <v>1537</v>
      </c>
      <c r="X309" t="s">
        <v>1538</v>
      </c>
    </row>
    <row r="310" spans="1:24" hidden="1">
      <c r="A310" t="s">
        <v>294</v>
      </c>
      <c r="B310" s="6" t="s">
        <v>61</v>
      </c>
      <c r="C310" s="6" t="s">
        <v>112</v>
      </c>
      <c r="D310" s="6" t="s">
        <v>110</v>
      </c>
      <c r="E310" t="s">
        <v>325</v>
      </c>
      <c r="G310" s="6" t="s">
        <v>119</v>
      </c>
      <c r="I310" t="s">
        <v>393</v>
      </c>
      <c r="J310" t="s">
        <v>311</v>
      </c>
      <c r="K310" t="s">
        <v>358</v>
      </c>
      <c r="L310" t="s">
        <v>327</v>
      </c>
      <c r="M310" t="s">
        <v>325</v>
      </c>
      <c r="N310" t="s">
        <v>325</v>
      </c>
      <c r="O310" t="s">
        <v>325</v>
      </c>
      <c r="P310" t="s">
        <v>365</v>
      </c>
      <c r="R310" t="str">
        <f t="shared" si="20"/>
        <v>LAB</v>
      </c>
      <c r="S310" s="38" t="str">
        <f t="shared" si="21"/>
        <v>TX_PVLS_RESULT_DOCUMENTED
&lt;1
Male
Denominator</v>
      </c>
      <c r="T310" t="str">
        <f t="shared" si="22"/>
        <v>tx_pvls_result_documented.u1.male....d</v>
      </c>
      <c r="U310" t="str">
        <f t="shared" si="19"/>
        <v>TX_PVLS_RESULT_DOCUMENTED &lt;1 Male Denominator</v>
      </c>
      <c r="V310" t="s">
        <v>294</v>
      </c>
      <c r="W310" t="s">
        <v>1539</v>
      </c>
      <c r="X310" t="s">
        <v>1540</v>
      </c>
    </row>
    <row r="311" spans="1:24" hidden="1">
      <c r="A311" t="s">
        <v>294</v>
      </c>
      <c r="B311" s="6" t="s">
        <v>61</v>
      </c>
      <c r="C311" s="6" t="s">
        <v>112</v>
      </c>
      <c r="D311" s="6" t="s">
        <v>110</v>
      </c>
      <c r="E311" t="s">
        <v>325</v>
      </c>
      <c r="G311" s="6" t="s">
        <v>109</v>
      </c>
      <c r="I311" t="s">
        <v>393</v>
      </c>
      <c r="J311" t="s">
        <v>311</v>
      </c>
      <c r="K311" t="s">
        <v>358</v>
      </c>
      <c r="L311" t="s">
        <v>327</v>
      </c>
      <c r="M311" t="s">
        <v>325</v>
      </c>
      <c r="N311" t="s">
        <v>325</v>
      </c>
      <c r="O311" t="s">
        <v>325</v>
      </c>
      <c r="P311" t="s">
        <v>364</v>
      </c>
      <c r="R311" t="str">
        <f t="shared" si="20"/>
        <v>LAB</v>
      </c>
      <c r="S311" s="38" t="str">
        <f t="shared" si="21"/>
        <v>TX_PVLS_RESULT_DOCUMENTED
&lt;1
Male
Numerator</v>
      </c>
      <c r="T311" t="str">
        <f t="shared" si="22"/>
        <v>tx_pvls_result_documented.u1.male....n</v>
      </c>
      <c r="U311" t="str">
        <f t="shared" si="19"/>
        <v>TX_PVLS_RESULT_DOCUMENTED &lt;1 Male Numerator</v>
      </c>
      <c r="V311" t="s">
        <v>294</v>
      </c>
      <c r="W311" t="s">
        <v>1541</v>
      </c>
      <c r="X311" t="s">
        <v>1542</v>
      </c>
    </row>
    <row r="312" spans="1:24" hidden="1">
      <c r="A312" t="s">
        <v>294</v>
      </c>
      <c r="B312" s="6" t="s">
        <v>61</v>
      </c>
      <c r="C312" s="6" t="s">
        <v>121</v>
      </c>
      <c r="D312" s="6" t="s">
        <v>115</v>
      </c>
      <c r="E312" t="s">
        <v>325</v>
      </c>
      <c r="G312" s="6" t="s">
        <v>119</v>
      </c>
      <c r="I312" t="s">
        <v>393</v>
      </c>
      <c r="J312" t="s">
        <v>311</v>
      </c>
      <c r="K312" t="s">
        <v>359</v>
      </c>
      <c r="L312" t="s">
        <v>331</v>
      </c>
      <c r="M312" t="s">
        <v>325</v>
      </c>
      <c r="N312" t="s">
        <v>325</v>
      </c>
      <c r="O312" t="s">
        <v>325</v>
      </c>
      <c r="P312" t="s">
        <v>365</v>
      </c>
      <c r="R312" t="str">
        <f t="shared" si="20"/>
        <v>LAB</v>
      </c>
      <c r="S312" s="38" t="str">
        <f t="shared" si="21"/>
        <v>TX_PVLS_RESULT_DOCUMENTED
&lt;10
Female
Denominator</v>
      </c>
      <c r="T312" t="str">
        <f t="shared" si="22"/>
        <v>tx_pvls_result_documented.u10.female....d</v>
      </c>
      <c r="U312" t="str">
        <f t="shared" si="19"/>
        <v>TX_PVLS_RESULT_DOCUMENTED &lt;10 Female Denominator</v>
      </c>
      <c r="V312" t="s">
        <v>294</v>
      </c>
      <c r="W312" t="s">
        <v>1543</v>
      </c>
      <c r="X312" t="s">
        <v>1544</v>
      </c>
    </row>
    <row r="313" spans="1:24" hidden="1">
      <c r="A313" t="s">
        <v>294</v>
      </c>
      <c r="B313" s="6" t="s">
        <v>61</v>
      </c>
      <c r="C313" s="6" t="s">
        <v>121</v>
      </c>
      <c r="D313" s="6" t="s">
        <v>115</v>
      </c>
      <c r="E313" t="s">
        <v>325</v>
      </c>
      <c r="G313" s="6" t="s">
        <v>109</v>
      </c>
      <c r="I313" t="s">
        <v>393</v>
      </c>
      <c r="J313" t="s">
        <v>311</v>
      </c>
      <c r="K313" t="s">
        <v>359</v>
      </c>
      <c r="L313" t="s">
        <v>331</v>
      </c>
      <c r="M313" t="s">
        <v>325</v>
      </c>
      <c r="N313" t="s">
        <v>325</v>
      </c>
      <c r="O313" t="s">
        <v>325</v>
      </c>
      <c r="P313" t="s">
        <v>364</v>
      </c>
      <c r="R313" t="str">
        <f t="shared" si="20"/>
        <v>LAB</v>
      </c>
      <c r="S313" s="38" t="str">
        <f t="shared" si="21"/>
        <v>TX_PVLS_RESULT_DOCUMENTED
&lt;10
Female
Numerator</v>
      </c>
      <c r="T313" t="str">
        <f t="shared" si="22"/>
        <v>tx_pvls_result_documented.u10.female....n</v>
      </c>
      <c r="U313" t="str">
        <f t="shared" si="19"/>
        <v>TX_PVLS_RESULT_DOCUMENTED &lt;10 Female Numerator</v>
      </c>
      <c r="V313" t="s">
        <v>294</v>
      </c>
      <c r="W313" t="s">
        <v>1545</v>
      </c>
      <c r="X313" t="s">
        <v>1546</v>
      </c>
    </row>
    <row r="314" spans="1:24" hidden="1">
      <c r="A314" t="s">
        <v>294</v>
      </c>
      <c r="B314" s="6" t="s">
        <v>61</v>
      </c>
      <c r="C314" s="6" t="s">
        <v>121</v>
      </c>
      <c r="D314" s="6" t="s">
        <v>110</v>
      </c>
      <c r="E314" t="s">
        <v>325</v>
      </c>
      <c r="G314" s="6" t="s">
        <v>119</v>
      </c>
      <c r="I314" t="s">
        <v>393</v>
      </c>
      <c r="J314" t="s">
        <v>311</v>
      </c>
      <c r="K314" t="s">
        <v>359</v>
      </c>
      <c r="L314" t="s">
        <v>327</v>
      </c>
      <c r="M314" t="s">
        <v>325</v>
      </c>
      <c r="N314" t="s">
        <v>325</v>
      </c>
      <c r="O314" t="s">
        <v>325</v>
      </c>
      <c r="P314" t="s">
        <v>365</v>
      </c>
      <c r="R314" t="str">
        <f t="shared" si="20"/>
        <v>LAB</v>
      </c>
      <c r="S314" s="38" t="str">
        <f t="shared" si="21"/>
        <v>TX_PVLS_RESULT_DOCUMENTED
&lt;10
Male
Denominator</v>
      </c>
      <c r="T314" t="str">
        <f t="shared" si="22"/>
        <v>tx_pvls_result_documented.u10.male....d</v>
      </c>
      <c r="U314" t="str">
        <f t="shared" si="19"/>
        <v>TX_PVLS_RESULT_DOCUMENTED &lt;10 Male Denominator</v>
      </c>
      <c r="V314" t="s">
        <v>294</v>
      </c>
      <c r="W314" t="s">
        <v>1547</v>
      </c>
      <c r="X314" t="s">
        <v>1548</v>
      </c>
    </row>
    <row r="315" spans="1:24" hidden="1">
      <c r="A315" t="s">
        <v>294</v>
      </c>
      <c r="B315" s="6" t="s">
        <v>61</v>
      </c>
      <c r="C315" s="6" t="s">
        <v>121</v>
      </c>
      <c r="D315" s="6" t="s">
        <v>110</v>
      </c>
      <c r="E315" t="s">
        <v>325</v>
      </c>
      <c r="G315" s="6" t="s">
        <v>109</v>
      </c>
      <c r="I315" t="s">
        <v>393</v>
      </c>
      <c r="J315" t="s">
        <v>311</v>
      </c>
      <c r="K315" t="s">
        <v>359</v>
      </c>
      <c r="L315" t="s">
        <v>327</v>
      </c>
      <c r="M315" t="s">
        <v>325</v>
      </c>
      <c r="N315" t="s">
        <v>325</v>
      </c>
      <c r="O315" t="s">
        <v>325</v>
      </c>
      <c r="P315" t="s">
        <v>364</v>
      </c>
      <c r="R315" t="str">
        <f t="shared" si="20"/>
        <v>LAB</v>
      </c>
      <c r="S315" s="38" t="str">
        <f t="shared" si="21"/>
        <v>TX_PVLS_RESULT_DOCUMENTED
&lt;10
Male
Numerator</v>
      </c>
      <c r="T315" t="str">
        <f t="shared" si="22"/>
        <v>tx_pvls_result_documented.u10.male....n</v>
      </c>
      <c r="U315" t="str">
        <f t="shared" si="19"/>
        <v>TX_PVLS_RESULT_DOCUMENTED &lt;10 Male Numerator</v>
      </c>
      <c r="V315" t="s">
        <v>294</v>
      </c>
      <c r="W315" t="s">
        <v>1549</v>
      </c>
      <c r="X315" t="s">
        <v>1550</v>
      </c>
    </row>
    <row r="316" spans="1:24" hidden="1">
      <c r="A316" t="s">
        <v>294</v>
      </c>
      <c r="B316" s="6" t="s">
        <v>61</v>
      </c>
      <c r="C316" s="6" t="s">
        <v>137</v>
      </c>
      <c r="D316" s="6" t="s">
        <v>115</v>
      </c>
      <c r="E316" t="s">
        <v>325</v>
      </c>
      <c r="G316" s="6" t="s">
        <v>119</v>
      </c>
      <c r="I316" t="s">
        <v>393</v>
      </c>
      <c r="J316" t="s">
        <v>311</v>
      </c>
      <c r="K316" t="s">
        <v>346</v>
      </c>
      <c r="L316" t="s">
        <v>331</v>
      </c>
      <c r="M316" t="s">
        <v>325</v>
      </c>
      <c r="N316" t="s">
        <v>325</v>
      </c>
      <c r="O316" t="s">
        <v>325</v>
      </c>
      <c r="P316" t="s">
        <v>365</v>
      </c>
      <c r="R316" t="str">
        <f t="shared" si="20"/>
        <v>LAB</v>
      </c>
      <c r="S316" s="38" t="str">
        <f t="shared" si="21"/>
        <v>TX_PVLS_RESULT_DOCUMENTED
10-14
Female
Denominator</v>
      </c>
      <c r="T316" t="str">
        <f t="shared" si="22"/>
        <v>tx_pvls_result_documented.10_14.female....d</v>
      </c>
      <c r="U316" t="str">
        <f t="shared" si="19"/>
        <v>TX_PVLS_RESULT_DOCUMENTED 10-14 Female Denominator</v>
      </c>
      <c r="V316" t="s">
        <v>294</v>
      </c>
      <c r="W316" t="s">
        <v>1551</v>
      </c>
      <c r="X316" t="s">
        <v>1552</v>
      </c>
    </row>
    <row r="317" spans="1:24" hidden="1">
      <c r="A317" t="s">
        <v>294</v>
      </c>
      <c r="B317" s="6" t="s">
        <v>61</v>
      </c>
      <c r="C317" s="6" t="s">
        <v>137</v>
      </c>
      <c r="D317" s="6" t="s">
        <v>115</v>
      </c>
      <c r="E317" t="s">
        <v>325</v>
      </c>
      <c r="G317" s="6" t="s">
        <v>109</v>
      </c>
      <c r="I317" t="s">
        <v>393</v>
      </c>
      <c r="J317" t="s">
        <v>311</v>
      </c>
      <c r="K317" t="s">
        <v>346</v>
      </c>
      <c r="L317" t="s">
        <v>331</v>
      </c>
      <c r="M317" t="s">
        <v>325</v>
      </c>
      <c r="N317" t="s">
        <v>325</v>
      </c>
      <c r="O317" t="s">
        <v>325</v>
      </c>
      <c r="P317" t="s">
        <v>364</v>
      </c>
      <c r="R317" t="str">
        <f t="shared" si="20"/>
        <v>LAB</v>
      </c>
      <c r="S317" s="38" t="str">
        <f t="shared" si="21"/>
        <v>TX_PVLS_RESULT_DOCUMENTED
10-14
Female
Numerator</v>
      </c>
      <c r="T317" t="str">
        <f t="shared" si="22"/>
        <v>tx_pvls_result_documented.10_14.female....n</v>
      </c>
      <c r="U317" t="str">
        <f t="shared" si="19"/>
        <v>TX_PVLS_RESULT_DOCUMENTED 10-14 Female Numerator</v>
      </c>
      <c r="V317" t="s">
        <v>294</v>
      </c>
      <c r="W317" t="s">
        <v>1553</v>
      </c>
      <c r="X317" t="s">
        <v>1554</v>
      </c>
    </row>
    <row r="318" spans="1:24" hidden="1">
      <c r="A318" t="s">
        <v>294</v>
      </c>
      <c r="B318" s="6" t="s">
        <v>61</v>
      </c>
      <c r="C318" s="6" t="s">
        <v>137</v>
      </c>
      <c r="D318" s="6" t="s">
        <v>110</v>
      </c>
      <c r="E318" t="s">
        <v>325</v>
      </c>
      <c r="G318" s="6" t="s">
        <v>119</v>
      </c>
      <c r="I318" t="s">
        <v>393</v>
      </c>
      <c r="J318" t="s">
        <v>311</v>
      </c>
      <c r="K318" t="s">
        <v>346</v>
      </c>
      <c r="L318" t="s">
        <v>327</v>
      </c>
      <c r="M318" t="s">
        <v>325</v>
      </c>
      <c r="N318" t="s">
        <v>325</v>
      </c>
      <c r="O318" t="s">
        <v>325</v>
      </c>
      <c r="P318" t="s">
        <v>365</v>
      </c>
      <c r="R318" t="str">
        <f t="shared" si="20"/>
        <v>LAB</v>
      </c>
      <c r="S318" s="38" t="str">
        <f t="shared" si="21"/>
        <v>TX_PVLS_RESULT_DOCUMENTED
10-14
Male
Denominator</v>
      </c>
      <c r="T318" t="str">
        <f t="shared" si="22"/>
        <v>tx_pvls_result_documented.10_14.male....d</v>
      </c>
      <c r="U318" t="str">
        <f t="shared" si="19"/>
        <v>TX_PVLS_RESULT_DOCUMENTED 10-14 Male Denominator</v>
      </c>
      <c r="V318" t="s">
        <v>294</v>
      </c>
      <c r="W318" t="s">
        <v>1555</v>
      </c>
      <c r="X318" t="s">
        <v>1556</v>
      </c>
    </row>
    <row r="319" spans="1:24" hidden="1">
      <c r="A319" t="s">
        <v>294</v>
      </c>
      <c r="B319" s="6" t="s">
        <v>61</v>
      </c>
      <c r="C319" s="6" t="s">
        <v>137</v>
      </c>
      <c r="D319" s="6" t="s">
        <v>110</v>
      </c>
      <c r="E319" t="s">
        <v>325</v>
      </c>
      <c r="G319" s="6" t="s">
        <v>109</v>
      </c>
      <c r="I319" t="s">
        <v>393</v>
      </c>
      <c r="J319" t="s">
        <v>311</v>
      </c>
      <c r="K319" t="s">
        <v>346</v>
      </c>
      <c r="L319" t="s">
        <v>327</v>
      </c>
      <c r="M319" t="s">
        <v>325</v>
      </c>
      <c r="N319" t="s">
        <v>325</v>
      </c>
      <c r="O319" t="s">
        <v>325</v>
      </c>
      <c r="P319" t="s">
        <v>364</v>
      </c>
      <c r="R319" t="str">
        <f t="shared" si="20"/>
        <v>LAB</v>
      </c>
      <c r="S319" s="38" t="str">
        <f t="shared" si="21"/>
        <v>TX_PVLS_RESULT_DOCUMENTED
10-14
Male
Numerator</v>
      </c>
      <c r="T319" t="str">
        <f t="shared" si="22"/>
        <v>tx_pvls_result_documented.10_14.male....n</v>
      </c>
      <c r="U319" t="str">
        <f t="shared" si="19"/>
        <v>TX_PVLS_RESULT_DOCUMENTED 10-14 Male Numerator</v>
      </c>
      <c r="V319" t="s">
        <v>294</v>
      </c>
      <c r="W319" t="s">
        <v>1557</v>
      </c>
      <c r="X319" t="s">
        <v>1558</v>
      </c>
    </row>
    <row r="320" spans="1:24" hidden="1">
      <c r="A320" t="s">
        <v>294</v>
      </c>
      <c r="B320" s="6" t="s">
        <v>61</v>
      </c>
      <c r="C320" s="6" t="s">
        <v>135</v>
      </c>
      <c r="D320" s="6" t="s">
        <v>115</v>
      </c>
      <c r="E320" t="s">
        <v>325</v>
      </c>
      <c r="G320" s="6" t="s">
        <v>119</v>
      </c>
      <c r="I320" t="s">
        <v>393</v>
      </c>
      <c r="J320" t="s">
        <v>311</v>
      </c>
      <c r="K320" t="s">
        <v>344</v>
      </c>
      <c r="L320" t="s">
        <v>331</v>
      </c>
      <c r="M320" t="s">
        <v>325</v>
      </c>
      <c r="N320" t="s">
        <v>325</v>
      </c>
      <c r="O320" t="s">
        <v>325</v>
      </c>
      <c r="P320" t="s">
        <v>365</v>
      </c>
      <c r="R320" t="str">
        <f t="shared" si="20"/>
        <v>LAB</v>
      </c>
      <c r="S320" s="38" t="str">
        <f t="shared" si="21"/>
        <v>TX_PVLS_RESULT_DOCUMENTED
1-4
Female
Denominator</v>
      </c>
      <c r="T320" t="str">
        <f t="shared" si="22"/>
        <v>tx_pvls_result_documented.1_4.female....d</v>
      </c>
      <c r="U320" t="str">
        <f t="shared" si="19"/>
        <v>TX_PVLS_RESULT_DOCUMENTED 1-4 Female Denominator</v>
      </c>
      <c r="V320" t="s">
        <v>294</v>
      </c>
      <c r="W320" t="s">
        <v>1559</v>
      </c>
      <c r="X320" t="s">
        <v>1560</v>
      </c>
    </row>
    <row r="321" spans="1:24" hidden="1">
      <c r="A321" t="s">
        <v>294</v>
      </c>
      <c r="B321" s="6" t="s">
        <v>61</v>
      </c>
      <c r="C321" s="6" t="s">
        <v>135</v>
      </c>
      <c r="D321" s="6" t="s">
        <v>115</v>
      </c>
      <c r="E321" t="s">
        <v>325</v>
      </c>
      <c r="G321" s="6" t="s">
        <v>109</v>
      </c>
      <c r="I321" t="s">
        <v>393</v>
      </c>
      <c r="J321" t="s">
        <v>311</v>
      </c>
      <c r="K321" t="s">
        <v>344</v>
      </c>
      <c r="L321" t="s">
        <v>331</v>
      </c>
      <c r="M321" t="s">
        <v>325</v>
      </c>
      <c r="N321" t="s">
        <v>325</v>
      </c>
      <c r="O321" t="s">
        <v>325</v>
      </c>
      <c r="P321" t="s">
        <v>364</v>
      </c>
      <c r="R321" t="str">
        <f t="shared" si="20"/>
        <v>LAB</v>
      </c>
      <c r="S321" s="38" t="str">
        <f t="shared" si="21"/>
        <v>TX_PVLS_RESULT_DOCUMENTED
1-4
Female
Numerator</v>
      </c>
      <c r="T321" t="str">
        <f t="shared" si="22"/>
        <v>tx_pvls_result_documented.1_4.female....n</v>
      </c>
      <c r="U321" t="str">
        <f t="shared" si="19"/>
        <v>TX_PVLS_RESULT_DOCUMENTED 1-4 Female Numerator</v>
      </c>
      <c r="V321" t="s">
        <v>294</v>
      </c>
      <c r="W321" t="s">
        <v>1561</v>
      </c>
      <c r="X321" t="s">
        <v>1562</v>
      </c>
    </row>
    <row r="322" spans="1:24" hidden="1">
      <c r="A322" t="s">
        <v>294</v>
      </c>
      <c r="B322" s="6" t="s">
        <v>61</v>
      </c>
      <c r="C322" s="6" t="s">
        <v>135</v>
      </c>
      <c r="D322" s="6" t="s">
        <v>110</v>
      </c>
      <c r="E322" t="s">
        <v>325</v>
      </c>
      <c r="G322" s="6" t="s">
        <v>119</v>
      </c>
      <c r="I322" t="s">
        <v>393</v>
      </c>
      <c r="J322" t="s">
        <v>311</v>
      </c>
      <c r="K322" t="s">
        <v>344</v>
      </c>
      <c r="L322" t="s">
        <v>327</v>
      </c>
      <c r="M322" t="s">
        <v>325</v>
      </c>
      <c r="N322" t="s">
        <v>325</v>
      </c>
      <c r="O322" t="s">
        <v>325</v>
      </c>
      <c r="P322" t="s">
        <v>365</v>
      </c>
      <c r="R322" t="str">
        <f t="shared" si="20"/>
        <v>LAB</v>
      </c>
      <c r="S322" s="38" t="str">
        <f t="shared" si="21"/>
        <v>TX_PVLS_RESULT_DOCUMENTED
1-4
Male
Denominator</v>
      </c>
      <c r="T322" t="str">
        <f t="shared" si="22"/>
        <v>tx_pvls_result_documented.1_4.male....d</v>
      </c>
      <c r="U322" t="str">
        <f t="shared" ref="U322:U385" si="23">_xlfn.TEXTJOIN(" ",TRUE,B322:G322)</f>
        <v>TX_PVLS_RESULT_DOCUMENTED 1-4 Male Denominator</v>
      </c>
      <c r="V322" t="s">
        <v>294</v>
      </c>
      <c r="W322" t="s">
        <v>1563</v>
      </c>
      <c r="X322" t="s">
        <v>1564</v>
      </c>
    </row>
    <row r="323" spans="1:24" hidden="1">
      <c r="A323" t="s">
        <v>294</v>
      </c>
      <c r="B323" s="6" t="s">
        <v>61</v>
      </c>
      <c r="C323" s="6" t="s">
        <v>135</v>
      </c>
      <c r="D323" s="6" t="s">
        <v>110</v>
      </c>
      <c r="E323" t="s">
        <v>325</v>
      </c>
      <c r="G323" s="6" t="s">
        <v>109</v>
      </c>
      <c r="I323" t="s">
        <v>393</v>
      </c>
      <c r="J323" t="s">
        <v>311</v>
      </c>
      <c r="K323" t="s">
        <v>344</v>
      </c>
      <c r="L323" t="s">
        <v>327</v>
      </c>
      <c r="M323" t="s">
        <v>325</v>
      </c>
      <c r="N323" t="s">
        <v>325</v>
      </c>
      <c r="O323" t="s">
        <v>325</v>
      </c>
      <c r="P323" t="s">
        <v>364</v>
      </c>
      <c r="R323" t="str">
        <f t="shared" ref="R323:R386" si="24">A323</f>
        <v>LAB</v>
      </c>
      <c r="S323" s="38" t="str">
        <f t="shared" ref="S323:S386" si="25">_xlfn.TEXTJOIN(CHAR(10),TRUE,B323:G323)</f>
        <v>TX_PVLS_RESULT_DOCUMENTED
1-4
Male
Numerator</v>
      </c>
      <c r="T323" t="str">
        <f t="shared" ref="T323:T386" si="26">_xlfn.TEXTJOIN(".",FALSE,J323:P323)</f>
        <v>tx_pvls_result_documented.1_4.male....n</v>
      </c>
      <c r="U323" t="str">
        <f t="shared" si="23"/>
        <v>TX_PVLS_RESULT_DOCUMENTED 1-4 Male Numerator</v>
      </c>
      <c r="V323" t="s">
        <v>294</v>
      </c>
      <c r="W323" t="s">
        <v>1565</v>
      </c>
      <c r="X323" t="s">
        <v>1566</v>
      </c>
    </row>
    <row r="324" spans="1:24" hidden="1">
      <c r="A324" t="s">
        <v>294</v>
      </c>
      <c r="B324" s="6" t="s">
        <v>61</v>
      </c>
      <c r="C324" s="6" t="s">
        <v>122</v>
      </c>
      <c r="D324" s="6" t="s">
        <v>115</v>
      </c>
      <c r="E324" t="s">
        <v>325</v>
      </c>
      <c r="G324" s="6" t="s">
        <v>119</v>
      </c>
      <c r="I324" t="s">
        <v>393</v>
      </c>
      <c r="J324" t="s">
        <v>311</v>
      </c>
      <c r="K324" t="s">
        <v>349</v>
      </c>
      <c r="L324" t="s">
        <v>331</v>
      </c>
      <c r="M324" t="s">
        <v>325</v>
      </c>
      <c r="N324" t="s">
        <v>325</v>
      </c>
      <c r="O324" t="s">
        <v>325</v>
      </c>
      <c r="P324" t="s">
        <v>365</v>
      </c>
      <c r="R324" t="str">
        <f t="shared" si="24"/>
        <v>LAB</v>
      </c>
      <c r="S324" s="38" t="str">
        <f t="shared" si="25"/>
        <v>TX_PVLS_RESULT_DOCUMENTED
15-19
Female
Denominator</v>
      </c>
      <c r="T324" t="str">
        <f t="shared" si="26"/>
        <v>tx_pvls_result_documented.15_19.female....d</v>
      </c>
      <c r="U324" t="str">
        <f t="shared" si="23"/>
        <v>TX_PVLS_RESULT_DOCUMENTED 15-19 Female Denominator</v>
      </c>
      <c r="V324" t="s">
        <v>294</v>
      </c>
      <c r="W324" t="s">
        <v>1567</v>
      </c>
      <c r="X324" t="s">
        <v>1568</v>
      </c>
    </row>
    <row r="325" spans="1:24" hidden="1">
      <c r="A325" t="s">
        <v>294</v>
      </c>
      <c r="B325" s="6" t="s">
        <v>61</v>
      </c>
      <c r="C325" s="6" t="s">
        <v>122</v>
      </c>
      <c r="D325" s="6" t="s">
        <v>115</v>
      </c>
      <c r="E325" t="s">
        <v>325</v>
      </c>
      <c r="G325" s="6" t="s">
        <v>109</v>
      </c>
      <c r="I325" t="s">
        <v>393</v>
      </c>
      <c r="J325" t="s">
        <v>311</v>
      </c>
      <c r="K325" t="s">
        <v>349</v>
      </c>
      <c r="L325" t="s">
        <v>331</v>
      </c>
      <c r="M325" t="s">
        <v>325</v>
      </c>
      <c r="N325" t="s">
        <v>325</v>
      </c>
      <c r="O325" t="s">
        <v>325</v>
      </c>
      <c r="P325" t="s">
        <v>364</v>
      </c>
      <c r="R325" t="str">
        <f t="shared" si="24"/>
        <v>LAB</v>
      </c>
      <c r="S325" s="38" t="str">
        <f t="shared" si="25"/>
        <v>TX_PVLS_RESULT_DOCUMENTED
15-19
Female
Numerator</v>
      </c>
      <c r="T325" t="str">
        <f t="shared" si="26"/>
        <v>tx_pvls_result_documented.15_19.female....n</v>
      </c>
      <c r="U325" t="str">
        <f t="shared" si="23"/>
        <v>TX_PVLS_RESULT_DOCUMENTED 15-19 Female Numerator</v>
      </c>
      <c r="V325" t="s">
        <v>294</v>
      </c>
      <c r="W325" t="s">
        <v>1569</v>
      </c>
      <c r="X325" t="s">
        <v>1570</v>
      </c>
    </row>
    <row r="326" spans="1:24" hidden="1">
      <c r="A326" t="s">
        <v>294</v>
      </c>
      <c r="B326" s="6" t="s">
        <v>61</v>
      </c>
      <c r="C326" s="6" t="s">
        <v>122</v>
      </c>
      <c r="D326" s="6" t="s">
        <v>110</v>
      </c>
      <c r="E326" t="s">
        <v>325</v>
      </c>
      <c r="G326" s="6" t="s">
        <v>119</v>
      </c>
      <c r="I326" t="s">
        <v>393</v>
      </c>
      <c r="J326" t="s">
        <v>311</v>
      </c>
      <c r="K326" t="s">
        <v>349</v>
      </c>
      <c r="L326" t="s">
        <v>327</v>
      </c>
      <c r="M326" t="s">
        <v>325</v>
      </c>
      <c r="N326" t="s">
        <v>325</v>
      </c>
      <c r="O326" t="s">
        <v>325</v>
      </c>
      <c r="P326" t="s">
        <v>365</v>
      </c>
      <c r="R326" t="str">
        <f t="shared" si="24"/>
        <v>LAB</v>
      </c>
      <c r="S326" s="38" t="str">
        <f t="shared" si="25"/>
        <v>TX_PVLS_RESULT_DOCUMENTED
15-19
Male
Denominator</v>
      </c>
      <c r="T326" t="str">
        <f t="shared" si="26"/>
        <v>tx_pvls_result_documented.15_19.male....d</v>
      </c>
      <c r="U326" t="str">
        <f t="shared" si="23"/>
        <v>TX_PVLS_RESULT_DOCUMENTED 15-19 Male Denominator</v>
      </c>
      <c r="V326" t="s">
        <v>294</v>
      </c>
      <c r="W326" t="s">
        <v>1571</v>
      </c>
      <c r="X326" t="s">
        <v>1572</v>
      </c>
    </row>
    <row r="327" spans="1:24" hidden="1">
      <c r="A327" t="s">
        <v>294</v>
      </c>
      <c r="B327" s="6" t="s">
        <v>61</v>
      </c>
      <c r="C327" s="6" t="s">
        <v>122</v>
      </c>
      <c r="D327" s="6" t="s">
        <v>110</v>
      </c>
      <c r="E327" t="s">
        <v>325</v>
      </c>
      <c r="G327" s="6" t="s">
        <v>109</v>
      </c>
      <c r="I327" t="s">
        <v>393</v>
      </c>
      <c r="J327" t="s">
        <v>311</v>
      </c>
      <c r="K327" t="s">
        <v>349</v>
      </c>
      <c r="L327" t="s">
        <v>327</v>
      </c>
      <c r="M327" t="s">
        <v>325</v>
      </c>
      <c r="N327" t="s">
        <v>325</v>
      </c>
      <c r="O327" t="s">
        <v>325</v>
      </c>
      <c r="P327" t="s">
        <v>364</v>
      </c>
      <c r="R327" t="str">
        <f t="shared" si="24"/>
        <v>LAB</v>
      </c>
      <c r="S327" s="38" t="str">
        <f t="shared" si="25"/>
        <v>TX_PVLS_RESULT_DOCUMENTED
15-19
Male
Numerator</v>
      </c>
      <c r="T327" t="str">
        <f t="shared" si="26"/>
        <v>tx_pvls_result_documented.15_19.male....n</v>
      </c>
      <c r="U327" t="str">
        <f t="shared" si="23"/>
        <v>TX_PVLS_RESULT_DOCUMENTED 15-19 Male Numerator</v>
      </c>
      <c r="V327" t="s">
        <v>294</v>
      </c>
      <c r="W327" t="s">
        <v>1573</v>
      </c>
      <c r="X327" t="s">
        <v>1574</v>
      </c>
    </row>
    <row r="328" spans="1:24" hidden="1">
      <c r="A328" t="s">
        <v>294</v>
      </c>
      <c r="B328" s="6" t="s">
        <v>61</v>
      </c>
      <c r="C328" s="6" t="s">
        <v>123</v>
      </c>
      <c r="D328" s="6" t="s">
        <v>115</v>
      </c>
      <c r="E328" t="s">
        <v>325</v>
      </c>
      <c r="G328" s="6" t="s">
        <v>119</v>
      </c>
      <c r="I328" t="s">
        <v>393</v>
      </c>
      <c r="J328" t="s">
        <v>311</v>
      </c>
      <c r="K328" t="s">
        <v>350</v>
      </c>
      <c r="L328" t="s">
        <v>331</v>
      </c>
      <c r="M328" t="s">
        <v>325</v>
      </c>
      <c r="N328" t="s">
        <v>325</v>
      </c>
      <c r="O328" t="s">
        <v>325</v>
      </c>
      <c r="P328" t="s">
        <v>365</v>
      </c>
      <c r="R328" t="str">
        <f t="shared" si="24"/>
        <v>LAB</v>
      </c>
      <c r="S328" s="38" t="str">
        <f t="shared" si="25"/>
        <v>TX_PVLS_RESULT_DOCUMENTED
20-24
Female
Denominator</v>
      </c>
      <c r="T328" t="str">
        <f t="shared" si="26"/>
        <v>tx_pvls_result_documented.20_24.female....d</v>
      </c>
      <c r="U328" t="str">
        <f t="shared" si="23"/>
        <v>TX_PVLS_RESULT_DOCUMENTED 20-24 Female Denominator</v>
      </c>
      <c r="V328" t="s">
        <v>294</v>
      </c>
      <c r="W328" t="s">
        <v>1575</v>
      </c>
      <c r="X328" t="s">
        <v>1576</v>
      </c>
    </row>
    <row r="329" spans="1:24" hidden="1">
      <c r="A329" t="s">
        <v>294</v>
      </c>
      <c r="B329" s="6" t="s">
        <v>61</v>
      </c>
      <c r="C329" s="6" t="s">
        <v>123</v>
      </c>
      <c r="D329" s="6" t="s">
        <v>115</v>
      </c>
      <c r="E329" t="s">
        <v>325</v>
      </c>
      <c r="G329" s="6" t="s">
        <v>109</v>
      </c>
      <c r="I329" t="s">
        <v>393</v>
      </c>
      <c r="J329" t="s">
        <v>311</v>
      </c>
      <c r="K329" t="s">
        <v>350</v>
      </c>
      <c r="L329" t="s">
        <v>331</v>
      </c>
      <c r="M329" t="s">
        <v>325</v>
      </c>
      <c r="N329" t="s">
        <v>325</v>
      </c>
      <c r="O329" t="s">
        <v>325</v>
      </c>
      <c r="P329" t="s">
        <v>364</v>
      </c>
      <c r="R329" t="str">
        <f t="shared" si="24"/>
        <v>LAB</v>
      </c>
      <c r="S329" s="38" t="str">
        <f t="shared" si="25"/>
        <v>TX_PVLS_RESULT_DOCUMENTED
20-24
Female
Numerator</v>
      </c>
      <c r="T329" t="str">
        <f t="shared" si="26"/>
        <v>tx_pvls_result_documented.20_24.female....n</v>
      </c>
      <c r="U329" t="str">
        <f t="shared" si="23"/>
        <v>TX_PVLS_RESULT_DOCUMENTED 20-24 Female Numerator</v>
      </c>
      <c r="V329" t="s">
        <v>294</v>
      </c>
      <c r="W329" t="s">
        <v>1577</v>
      </c>
      <c r="X329" t="s">
        <v>1578</v>
      </c>
    </row>
    <row r="330" spans="1:24" hidden="1">
      <c r="A330" t="s">
        <v>294</v>
      </c>
      <c r="B330" s="6" t="s">
        <v>61</v>
      </c>
      <c r="C330" s="6" t="s">
        <v>123</v>
      </c>
      <c r="D330" s="6" t="s">
        <v>110</v>
      </c>
      <c r="E330" t="s">
        <v>325</v>
      </c>
      <c r="G330" s="6" t="s">
        <v>119</v>
      </c>
      <c r="I330" t="s">
        <v>393</v>
      </c>
      <c r="J330" t="s">
        <v>311</v>
      </c>
      <c r="K330" t="s">
        <v>350</v>
      </c>
      <c r="L330" t="s">
        <v>327</v>
      </c>
      <c r="M330" t="s">
        <v>325</v>
      </c>
      <c r="N330" t="s">
        <v>325</v>
      </c>
      <c r="O330" t="s">
        <v>325</v>
      </c>
      <c r="P330" t="s">
        <v>365</v>
      </c>
      <c r="R330" t="str">
        <f t="shared" si="24"/>
        <v>LAB</v>
      </c>
      <c r="S330" s="38" t="str">
        <f t="shared" si="25"/>
        <v>TX_PVLS_RESULT_DOCUMENTED
20-24
Male
Denominator</v>
      </c>
      <c r="T330" t="str">
        <f t="shared" si="26"/>
        <v>tx_pvls_result_documented.20_24.male....d</v>
      </c>
      <c r="U330" t="str">
        <f t="shared" si="23"/>
        <v>TX_PVLS_RESULT_DOCUMENTED 20-24 Male Denominator</v>
      </c>
      <c r="V330" t="s">
        <v>294</v>
      </c>
      <c r="W330" t="s">
        <v>1579</v>
      </c>
      <c r="X330" t="s">
        <v>1580</v>
      </c>
    </row>
    <row r="331" spans="1:24" hidden="1">
      <c r="A331" t="s">
        <v>294</v>
      </c>
      <c r="B331" s="6" t="s">
        <v>61</v>
      </c>
      <c r="C331" s="6" t="s">
        <v>123</v>
      </c>
      <c r="D331" s="6" t="s">
        <v>110</v>
      </c>
      <c r="E331" t="s">
        <v>325</v>
      </c>
      <c r="G331" s="6" t="s">
        <v>109</v>
      </c>
      <c r="I331" t="s">
        <v>393</v>
      </c>
      <c r="J331" t="s">
        <v>311</v>
      </c>
      <c r="K331" t="s">
        <v>350</v>
      </c>
      <c r="L331" t="s">
        <v>327</v>
      </c>
      <c r="M331" t="s">
        <v>325</v>
      </c>
      <c r="N331" t="s">
        <v>325</v>
      </c>
      <c r="O331" t="s">
        <v>325</v>
      </c>
      <c r="P331" t="s">
        <v>364</v>
      </c>
      <c r="R331" t="str">
        <f t="shared" si="24"/>
        <v>LAB</v>
      </c>
      <c r="S331" s="38" t="str">
        <f t="shared" si="25"/>
        <v>TX_PVLS_RESULT_DOCUMENTED
20-24
Male
Numerator</v>
      </c>
      <c r="T331" t="str">
        <f t="shared" si="26"/>
        <v>tx_pvls_result_documented.20_24.male....n</v>
      </c>
      <c r="U331" t="str">
        <f t="shared" si="23"/>
        <v>TX_PVLS_RESULT_DOCUMENTED 20-24 Male Numerator</v>
      </c>
      <c r="V331" t="s">
        <v>294</v>
      </c>
      <c r="W331" t="s">
        <v>1581</v>
      </c>
      <c r="X331" t="s">
        <v>1582</v>
      </c>
    </row>
    <row r="332" spans="1:24" hidden="1">
      <c r="A332" t="s">
        <v>294</v>
      </c>
      <c r="B332" s="6" t="s">
        <v>61</v>
      </c>
      <c r="C332" s="6" t="s">
        <v>124</v>
      </c>
      <c r="D332" s="6" t="s">
        <v>115</v>
      </c>
      <c r="E332" t="s">
        <v>325</v>
      </c>
      <c r="G332" s="6" t="s">
        <v>119</v>
      </c>
      <c r="I332" t="s">
        <v>393</v>
      </c>
      <c r="J332" t="s">
        <v>311</v>
      </c>
      <c r="K332" t="s">
        <v>351</v>
      </c>
      <c r="L332" t="s">
        <v>331</v>
      </c>
      <c r="M332" t="s">
        <v>325</v>
      </c>
      <c r="N332" t="s">
        <v>325</v>
      </c>
      <c r="O332" t="s">
        <v>325</v>
      </c>
      <c r="P332" t="s">
        <v>365</v>
      </c>
      <c r="R332" t="str">
        <f t="shared" si="24"/>
        <v>LAB</v>
      </c>
      <c r="S332" s="38" t="str">
        <f t="shared" si="25"/>
        <v>TX_PVLS_RESULT_DOCUMENTED
25-29
Female
Denominator</v>
      </c>
      <c r="T332" t="str">
        <f t="shared" si="26"/>
        <v>tx_pvls_result_documented.25_29.female....d</v>
      </c>
      <c r="U332" t="str">
        <f t="shared" si="23"/>
        <v>TX_PVLS_RESULT_DOCUMENTED 25-29 Female Denominator</v>
      </c>
      <c r="V332" t="s">
        <v>294</v>
      </c>
      <c r="W332" t="s">
        <v>1583</v>
      </c>
      <c r="X332" t="s">
        <v>1584</v>
      </c>
    </row>
    <row r="333" spans="1:24" hidden="1">
      <c r="A333" t="s">
        <v>294</v>
      </c>
      <c r="B333" s="6" t="s">
        <v>61</v>
      </c>
      <c r="C333" s="6" t="s">
        <v>124</v>
      </c>
      <c r="D333" s="6" t="s">
        <v>115</v>
      </c>
      <c r="E333" t="s">
        <v>325</v>
      </c>
      <c r="G333" s="6" t="s">
        <v>109</v>
      </c>
      <c r="I333" t="s">
        <v>393</v>
      </c>
      <c r="J333" t="s">
        <v>311</v>
      </c>
      <c r="K333" t="s">
        <v>351</v>
      </c>
      <c r="L333" t="s">
        <v>331</v>
      </c>
      <c r="M333" t="s">
        <v>325</v>
      </c>
      <c r="N333" t="s">
        <v>325</v>
      </c>
      <c r="O333" t="s">
        <v>325</v>
      </c>
      <c r="P333" t="s">
        <v>364</v>
      </c>
      <c r="R333" t="str">
        <f t="shared" si="24"/>
        <v>LAB</v>
      </c>
      <c r="S333" s="38" t="str">
        <f t="shared" si="25"/>
        <v>TX_PVLS_RESULT_DOCUMENTED
25-29
Female
Numerator</v>
      </c>
      <c r="T333" t="str">
        <f t="shared" si="26"/>
        <v>tx_pvls_result_documented.25_29.female....n</v>
      </c>
      <c r="U333" t="str">
        <f t="shared" si="23"/>
        <v>TX_PVLS_RESULT_DOCUMENTED 25-29 Female Numerator</v>
      </c>
      <c r="V333" t="s">
        <v>294</v>
      </c>
      <c r="W333" t="s">
        <v>1585</v>
      </c>
      <c r="X333" t="s">
        <v>1586</v>
      </c>
    </row>
    <row r="334" spans="1:24" hidden="1">
      <c r="A334" t="s">
        <v>294</v>
      </c>
      <c r="B334" s="6" t="s">
        <v>61</v>
      </c>
      <c r="C334" s="6" t="s">
        <v>124</v>
      </c>
      <c r="D334" s="6" t="s">
        <v>110</v>
      </c>
      <c r="E334" t="s">
        <v>325</v>
      </c>
      <c r="G334" s="6" t="s">
        <v>119</v>
      </c>
      <c r="I334" t="s">
        <v>393</v>
      </c>
      <c r="J334" t="s">
        <v>311</v>
      </c>
      <c r="K334" t="s">
        <v>351</v>
      </c>
      <c r="L334" t="s">
        <v>327</v>
      </c>
      <c r="M334" t="s">
        <v>325</v>
      </c>
      <c r="N334" t="s">
        <v>325</v>
      </c>
      <c r="O334" t="s">
        <v>325</v>
      </c>
      <c r="P334" t="s">
        <v>365</v>
      </c>
      <c r="R334" t="str">
        <f t="shared" si="24"/>
        <v>LAB</v>
      </c>
      <c r="S334" s="38" t="str">
        <f t="shared" si="25"/>
        <v>TX_PVLS_RESULT_DOCUMENTED
25-29
Male
Denominator</v>
      </c>
      <c r="T334" t="str">
        <f t="shared" si="26"/>
        <v>tx_pvls_result_documented.25_29.male....d</v>
      </c>
      <c r="U334" t="str">
        <f t="shared" si="23"/>
        <v>TX_PVLS_RESULT_DOCUMENTED 25-29 Male Denominator</v>
      </c>
      <c r="V334" t="s">
        <v>294</v>
      </c>
      <c r="W334" t="s">
        <v>1587</v>
      </c>
      <c r="X334" t="s">
        <v>1588</v>
      </c>
    </row>
    <row r="335" spans="1:24" hidden="1">
      <c r="A335" t="s">
        <v>294</v>
      </c>
      <c r="B335" s="6" t="s">
        <v>61</v>
      </c>
      <c r="C335" s="6" t="s">
        <v>124</v>
      </c>
      <c r="D335" s="6" t="s">
        <v>110</v>
      </c>
      <c r="E335" t="s">
        <v>325</v>
      </c>
      <c r="G335" s="6" t="s">
        <v>109</v>
      </c>
      <c r="I335" t="s">
        <v>393</v>
      </c>
      <c r="J335" t="s">
        <v>311</v>
      </c>
      <c r="K335" t="s">
        <v>351</v>
      </c>
      <c r="L335" t="s">
        <v>327</v>
      </c>
      <c r="M335" t="s">
        <v>325</v>
      </c>
      <c r="N335" t="s">
        <v>325</v>
      </c>
      <c r="O335" t="s">
        <v>325</v>
      </c>
      <c r="P335" t="s">
        <v>364</v>
      </c>
      <c r="R335" t="str">
        <f t="shared" si="24"/>
        <v>LAB</v>
      </c>
      <c r="S335" s="38" t="str">
        <f t="shared" si="25"/>
        <v>TX_PVLS_RESULT_DOCUMENTED
25-29
Male
Numerator</v>
      </c>
      <c r="T335" t="str">
        <f t="shared" si="26"/>
        <v>tx_pvls_result_documented.25_29.male....n</v>
      </c>
      <c r="U335" t="str">
        <f t="shared" si="23"/>
        <v>TX_PVLS_RESULT_DOCUMENTED 25-29 Male Numerator</v>
      </c>
      <c r="V335" t="s">
        <v>294</v>
      </c>
      <c r="W335" t="s">
        <v>1589</v>
      </c>
      <c r="X335" t="s">
        <v>1590</v>
      </c>
    </row>
    <row r="336" spans="1:24" hidden="1">
      <c r="A336" t="s">
        <v>294</v>
      </c>
      <c r="B336" s="6" t="s">
        <v>61</v>
      </c>
      <c r="C336" s="6" t="s">
        <v>125</v>
      </c>
      <c r="D336" s="6" t="s">
        <v>115</v>
      </c>
      <c r="E336" t="s">
        <v>325</v>
      </c>
      <c r="G336" s="6" t="s">
        <v>119</v>
      </c>
      <c r="I336" t="s">
        <v>393</v>
      </c>
      <c r="J336" t="s">
        <v>311</v>
      </c>
      <c r="K336" t="s">
        <v>352</v>
      </c>
      <c r="L336" t="s">
        <v>331</v>
      </c>
      <c r="M336" t="s">
        <v>325</v>
      </c>
      <c r="N336" t="s">
        <v>325</v>
      </c>
      <c r="O336" t="s">
        <v>325</v>
      </c>
      <c r="P336" t="s">
        <v>365</v>
      </c>
      <c r="R336" t="str">
        <f t="shared" si="24"/>
        <v>LAB</v>
      </c>
      <c r="S336" s="38" t="str">
        <f t="shared" si="25"/>
        <v>TX_PVLS_RESULT_DOCUMENTED
30-34
Female
Denominator</v>
      </c>
      <c r="T336" t="str">
        <f t="shared" si="26"/>
        <v>tx_pvls_result_documented.30_34.female....d</v>
      </c>
      <c r="U336" t="str">
        <f t="shared" si="23"/>
        <v>TX_PVLS_RESULT_DOCUMENTED 30-34 Female Denominator</v>
      </c>
      <c r="V336" t="s">
        <v>294</v>
      </c>
      <c r="W336" t="s">
        <v>1591</v>
      </c>
      <c r="X336" t="s">
        <v>1592</v>
      </c>
    </row>
    <row r="337" spans="1:24" hidden="1">
      <c r="A337" t="s">
        <v>294</v>
      </c>
      <c r="B337" s="6" t="s">
        <v>61</v>
      </c>
      <c r="C337" s="6" t="s">
        <v>125</v>
      </c>
      <c r="D337" s="6" t="s">
        <v>115</v>
      </c>
      <c r="E337" t="s">
        <v>325</v>
      </c>
      <c r="G337" s="6" t="s">
        <v>109</v>
      </c>
      <c r="I337" t="s">
        <v>393</v>
      </c>
      <c r="J337" t="s">
        <v>311</v>
      </c>
      <c r="K337" t="s">
        <v>352</v>
      </c>
      <c r="L337" t="s">
        <v>331</v>
      </c>
      <c r="M337" t="s">
        <v>325</v>
      </c>
      <c r="N337" t="s">
        <v>325</v>
      </c>
      <c r="O337" t="s">
        <v>325</v>
      </c>
      <c r="P337" t="s">
        <v>364</v>
      </c>
      <c r="R337" t="str">
        <f t="shared" si="24"/>
        <v>LAB</v>
      </c>
      <c r="S337" s="38" t="str">
        <f t="shared" si="25"/>
        <v>TX_PVLS_RESULT_DOCUMENTED
30-34
Female
Numerator</v>
      </c>
      <c r="T337" t="str">
        <f t="shared" si="26"/>
        <v>tx_pvls_result_documented.30_34.female....n</v>
      </c>
      <c r="U337" t="str">
        <f t="shared" si="23"/>
        <v>TX_PVLS_RESULT_DOCUMENTED 30-34 Female Numerator</v>
      </c>
      <c r="V337" t="s">
        <v>294</v>
      </c>
      <c r="W337" t="s">
        <v>1593</v>
      </c>
      <c r="X337" t="s">
        <v>1594</v>
      </c>
    </row>
    <row r="338" spans="1:24" hidden="1">
      <c r="A338" t="s">
        <v>294</v>
      </c>
      <c r="B338" s="6" t="s">
        <v>61</v>
      </c>
      <c r="C338" s="6" t="s">
        <v>125</v>
      </c>
      <c r="D338" s="6" t="s">
        <v>110</v>
      </c>
      <c r="E338" t="s">
        <v>325</v>
      </c>
      <c r="G338" s="6" t="s">
        <v>119</v>
      </c>
      <c r="I338" t="s">
        <v>393</v>
      </c>
      <c r="J338" t="s">
        <v>311</v>
      </c>
      <c r="K338" t="s">
        <v>352</v>
      </c>
      <c r="L338" t="s">
        <v>327</v>
      </c>
      <c r="M338" t="s">
        <v>325</v>
      </c>
      <c r="N338" t="s">
        <v>325</v>
      </c>
      <c r="O338" t="s">
        <v>325</v>
      </c>
      <c r="P338" t="s">
        <v>365</v>
      </c>
      <c r="R338" t="str">
        <f t="shared" si="24"/>
        <v>LAB</v>
      </c>
      <c r="S338" s="38" t="str">
        <f t="shared" si="25"/>
        <v>TX_PVLS_RESULT_DOCUMENTED
30-34
Male
Denominator</v>
      </c>
      <c r="T338" t="str">
        <f t="shared" si="26"/>
        <v>tx_pvls_result_documented.30_34.male....d</v>
      </c>
      <c r="U338" t="str">
        <f t="shared" si="23"/>
        <v>TX_PVLS_RESULT_DOCUMENTED 30-34 Male Denominator</v>
      </c>
      <c r="V338" t="s">
        <v>294</v>
      </c>
      <c r="W338" t="s">
        <v>1595</v>
      </c>
      <c r="X338" t="s">
        <v>1596</v>
      </c>
    </row>
    <row r="339" spans="1:24" hidden="1">
      <c r="A339" t="s">
        <v>294</v>
      </c>
      <c r="B339" s="6" t="s">
        <v>61</v>
      </c>
      <c r="C339" s="6" t="s">
        <v>125</v>
      </c>
      <c r="D339" s="6" t="s">
        <v>110</v>
      </c>
      <c r="E339" t="s">
        <v>325</v>
      </c>
      <c r="G339" s="6" t="s">
        <v>109</v>
      </c>
      <c r="I339" t="s">
        <v>393</v>
      </c>
      <c r="J339" t="s">
        <v>311</v>
      </c>
      <c r="K339" t="s">
        <v>352</v>
      </c>
      <c r="L339" t="s">
        <v>327</v>
      </c>
      <c r="M339" t="s">
        <v>325</v>
      </c>
      <c r="N339" t="s">
        <v>325</v>
      </c>
      <c r="O339" t="s">
        <v>325</v>
      </c>
      <c r="P339" t="s">
        <v>364</v>
      </c>
      <c r="R339" t="str">
        <f t="shared" si="24"/>
        <v>LAB</v>
      </c>
      <c r="S339" s="38" t="str">
        <f t="shared" si="25"/>
        <v>TX_PVLS_RESULT_DOCUMENTED
30-34
Male
Numerator</v>
      </c>
      <c r="T339" t="str">
        <f t="shared" si="26"/>
        <v>tx_pvls_result_documented.30_34.male....n</v>
      </c>
      <c r="U339" t="str">
        <f t="shared" si="23"/>
        <v>TX_PVLS_RESULT_DOCUMENTED 30-34 Male Numerator</v>
      </c>
      <c r="V339" t="s">
        <v>294</v>
      </c>
      <c r="W339" t="s">
        <v>1597</v>
      </c>
      <c r="X339" t="s">
        <v>1598</v>
      </c>
    </row>
    <row r="340" spans="1:24" hidden="1">
      <c r="A340" t="s">
        <v>294</v>
      </c>
      <c r="B340" s="6" t="s">
        <v>61</v>
      </c>
      <c r="C340" s="6" t="s">
        <v>126</v>
      </c>
      <c r="D340" s="6" t="s">
        <v>115</v>
      </c>
      <c r="E340" t="s">
        <v>325</v>
      </c>
      <c r="G340" s="6" t="s">
        <v>119</v>
      </c>
      <c r="I340" t="s">
        <v>393</v>
      </c>
      <c r="J340" t="s">
        <v>311</v>
      </c>
      <c r="K340" t="s">
        <v>353</v>
      </c>
      <c r="L340" t="s">
        <v>331</v>
      </c>
      <c r="M340" t="s">
        <v>325</v>
      </c>
      <c r="N340" t="s">
        <v>325</v>
      </c>
      <c r="O340" t="s">
        <v>325</v>
      </c>
      <c r="P340" t="s">
        <v>365</v>
      </c>
      <c r="R340" t="str">
        <f t="shared" si="24"/>
        <v>LAB</v>
      </c>
      <c r="S340" s="38" t="str">
        <f t="shared" si="25"/>
        <v>TX_PVLS_RESULT_DOCUMENTED
35-39
Female
Denominator</v>
      </c>
      <c r="T340" t="str">
        <f t="shared" si="26"/>
        <v>tx_pvls_result_documented.35_39.female....d</v>
      </c>
      <c r="U340" t="str">
        <f t="shared" si="23"/>
        <v>TX_PVLS_RESULT_DOCUMENTED 35-39 Female Denominator</v>
      </c>
      <c r="V340" t="s">
        <v>294</v>
      </c>
      <c r="W340" t="s">
        <v>1599</v>
      </c>
      <c r="X340" t="s">
        <v>1600</v>
      </c>
    </row>
    <row r="341" spans="1:24" hidden="1">
      <c r="A341" t="s">
        <v>294</v>
      </c>
      <c r="B341" s="6" t="s">
        <v>61</v>
      </c>
      <c r="C341" s="6" t="s">
        <v>126</v>
      </c>
      <c r="D341" s="6" t="s">
        <v>115</v>
      </c>
      <c r="E341" t="s">
        <v>325</v>
      </c>
      <c r="G341" s="6" t="s">
        <v>109</v>
      </c>
      <c r="I341" t="s">
        <v>393</v>
      </c>
      <c r="J341" t="s">
        <v>311</v>
      </c>
      <c r="K341" t="s">
        <v>353</v>
      </c>
      <c r="L341" t="s">
        <v>331</v>
      </c>
      <c r="M341" t="s">
        <v>325</v>
      </c>
      <c r="N341" t="s">
        <v>325</v>
      </c>
      <c r="O341" t="s">
        <v>325</v>
      </c>
      <c r="P341" t="s">
        <v>364</v>
      </c>
      <c r="R341" t="str">
        <f t="shared" si="24"/>
        <v>LAB</v>
      </c>
      <c r="S341" s="38" t="str">
        <f t="shared" si="25"/>
        <v>TX_PVLS_RESULT_DOCUMENTED
35-39
Female
Numerator</v>
      </c>
      <c r="T341" t="str">
        <f t="shared" si="26"/>
        <v>tx_pvls_result_documented.35_39.female....n</v>
      </c>
      <c r="U341" t="str">
        <f t="shared" si="23"/>
        <v>TX_PVLS_RESULT_DOCUMENTED 35-39 Female Numerator</v>
      </c>
      <c r="V341" t="s">
        <v>294</v>
      </c>
      <c r="W341" t="s">
        <v>1601</v>
      </c>
      <c r="X341" t="s">
        <v>1602</v>
      </c>
    </row>
    <row r="342" spans="1:24" hidden="1">
      <c r="A342" t="s">
        <v>294</v>
      </c>
      <c r="B342" s="6" t="s">
        <v>61</v>
      </c>
      <c r="C342" s="6" t="s">
        <v>126</v>
      </c>
      <c r="D342" s="6" t="s">
        <v>110</v>
      </c>
      <c r="E342" t="s">
        <v>325</v>
      </c>
      <c r="G342" s="6" t="s">
        <v>119</v>
      </c>
      <c r="I342" t="s">
        <v>393</v>
      </c>
      <c r="J342" t="s">
        <v>311</v>
      </c>
      <c r="K342" t="s">
        <v>353</v>
      </c>
      <c r="L342" t="s">
        <v>327</v>
      </c>
      <c r="M342" t="s">
        <v>325</v>
      </c>
      <c r="N342" t="s">
        <v>325</v>
      </c>
      <c r="O342" t="s">
        <v>325</v>
      </c>
      <c r="P342" t="s">
        <v>365</v>
      </c>
      <c r="R342" t="str">
        <f t="shared" si="24"/>
        <v>LAB</v>
      </c>
      <c r="S342" s="38" t="str">
        <f t="shared" si="25"/>
        <v>TX_PVLS_RESULT_DOCUMENTED
35-39
Male
Denominator</v>
      </c>
      <c r="T342" t="str">
        <f t="shared" si="26"/>
        <v>tx_pvls_result_documented.35_39.male....d</v>
      </c>
      <c r="U342" t="str">
        <f t="shared" si="23"/>
        <v>TX_PVLS_RESULT_DOCUMENTED 35-39 Male Denominator</v>
      </c>
      <c r="V342" t="s">
        <v>294</v>
      </c>
      <c r="W342" t="s">
        <v>1603</v>
      </c>
      <c r="X342" t="s">
        <v>1604</v>
      </c>
    </row>
    <row r="343" spans="1:24" hidden="1">
      <c r="A343" t="s">
        <v>294</v>
      </c>
      <c r="B343" s="6" t="s">
        <v>61</v>
      </c>
      <c r="C343" s="6" t="s">
        <v>126</v>
      </c>
      <c r="D343" s="6" t="s">
        <v>110</v>
      </c>
      <c r="E343" t="s">
        <v>325</v>
      </c>
      <c r="G343" s="6" t="s">
        <v>109</v>
      </c>
      <c r="I343" t="s">
        <v>393</v>
      </c>
      <c r="J343" t="s">
        <v>311</v>
      </c>
      <c r="K343" t="s">
        <v>353</v>
      </c>
      <c r="L343" t="s">
        <v>327</v>
      </c>
      <c r="M343" t="s">
        <v>325</v>
      </c>
      <c r="N343" t="s">
        <v>325</v>
      </c>
      <c r="O343" t="s">
        <v>325</v>
      </c>
      <c r="P343" t="s">
        <v>364</v>
      </c>
      <c r="R343" t="str">
        <f t="shared" si="24"/>
        <v>LAB</v>
      </c>
      <c r="S343" s="38" t="str">
        <f t="shared" si="25"/>
        <v>TX_PVLS_RESULT_DOCUMENTED
35-39
Male
Numerator</v>
      </c>
      <c r="T343" t="str">
        <f t="shared" si="26"/>
        <v>tx_pvls_result_documented.35_39.male....n</v>
      </c>
      <c r="U343" t="str">
        <f t="shared" si="23"/>
        <v>TX_PVLS_RESULT_DOCUMENTED 35-39 Male Numerator</v>
      </c>
      <c r="V343" t="s">
        <v>294</v>
      </c>
      <c r="W343" t="s">
        <v>1605</v>
      </c>
      <c r="X343" t="s">
        <v>1606</v>
      </c>
    </row>
    <row r="344" spans="1:24" hidden="1">
      <c r="A344" t="s">
        <v>294</v>
      </c>
      <c r="B344" s="6" t="s">
        <v>61</v>
      </c>
      <c r="C344" s="6" t="s">
        <v>127</v>
      </c>
      <c r="D344" s="6" t="s">
        <v>115</v>
      </c>
      <c r="E344" t="s">
        <v>325</v>
      </c>
      <c r="G344" s="6" t="s">
        <v>119</v>
      </c>
      <c r="I344" t="s">
        <v>393</v>
      </c>
      <c r="J344" t="s">
        <v>311</v>
      </c>
      <c r="K344" t="s">
        <v>354</v>
      </c>
      <c r="L344" t="s">
        <v>331</v>
      </c>
      <c r="M344" t="s">
        <v>325</v>
      </c>
      <c r="N344" t="s">
        <v>325</v>
      </c>
      <c r="O344" t="s">
        <v>325</v>
      </c>
      <c r="P344" t="s">
        <v>365</v>
      </c>
      <c r="R344" t="str">
        <f t="shared" si="24"/>
        <v>LAB</v>
      </c>
      <c r="S344" s="38" t="str">
        <f t="shared" si="25"/>
        <v>TX_PVLS_RESULT_DOCUMENTED
40-44
Female
Denominator</v>
      </c>
      <c r="T344" t="str">
        <f t="shared" si="26"/>
        <v>tx_pvls_result_documented.40_44.female....d</v>
      </c>
      <c r="U344" t="str">
        <f t="shared" si="23"/>
        <v>TX_PVLS_RESULT_DOCUMENTED 40-44 Female Denominator</v>
      </c>
      <c r="V344" t="s">
        <v>294</v>
      </c>
      <c r="W344" t="s">
        <v>1607</v>
      </c>
      <c r="X344" t="s">
        <v>1608</v>
      </c>
    </row>
    <row r="345" spans="1:24" hidden="1">
      <c r="A345" t="s">
        <v>294</v>
      </c>
      <c r="B345" s="6" t="s">
        <v>61</v>
      </c>
      <c r="C345" s="6" t="s">
        <v>127</v>
      </c>
      <c r="D345" s="6" t="s">
        <v>115</v>
      </c>
      <c r="E345" t="s">
        <v>325</v>
      </c>
      <c r="G345" s="6" t="s">
        <v>109</v>
      </c>
      <c r="I345" t="s">
        <v>393</v>
      </c>
      <c r="J345" t="s">
        <v>311</v>
      </c>
      <c r="K345" t="s">
        <v>354</v>
      </c>
      <c r="L345" t="s">
        <v>331</v>
      </c>
      <c r="M345" t="s">
        <v>325</v>
      </c>
      <c r="N345" t="s">
        <v>325</v>
      </c>
      <c r="O345" t="s">
        <v>325</v>
      </c>
      <c r="P345" t="s">
        <v>364</v>
      </c>
      <c r="R345" t="str">
        <f t="shared" si="24"/>
        <v>LAB</v>
      </c>
      <c r="S345" s="38" t="str">
        <f t="shared" si="25"/>
        <v>TX_PVLS_RESULT_DOCUMENTED
40-44
Female
Numerator</v>
      </c>
      <c r="T345" t="str">
        <f t="shared" si="26"/>
        <v>tx_pvls_result_documented.40_44.female....n</v>
      </c>
      <c r="U345" t="str">
        <f t="shared" si="23"/>
        <v>TX_PVLS_RESULT_DOCUMENTED 40-44 Female Numerator</v>
      </c>
      <c r="V345" t="s">
        <v>294</v>
      </c>
      <c r="W345" t="s">
        <v>1609</v>
      </c>
      <c r="X345" t="s">
        <v>1610</v>
      </c>
    </row>
    <row r="346" spans="1:24" hidden="1">
      <c r="A346" t="s">
        <v>294</v>
      </c>
      <c r="B346" s="6" t="s">
        <v>61</v>
      </c>
      <c r="C346" s="6" t="s">
        <v>127</v>
      </c>
      <c r="D346" s="6" t="s">
        <v>110</v>
      </c>
      <c r="E346" t="s">
        <v>325</v>
      </c>
      <c r="G346" s="6" t="s">
        <v>119</v>
      </c>
      <c r="I346" t="s">
        <v>393</v>
      </c>
      <c r="J346" t="s">
        <v>311</v>
      </c>
      <c r="K346" t="s">
        <v>354</v>
      </c>
      <c r="L346" t="s">
        <v>327</v>
      </c>
      <c r="M346" t="s">
        <v>325</v>
      </c>
      <c r="N346" t="s">
        <v>325</v>
      </c>
      <c r="O346" t="s">
        <v>325</v>
      </c>
      <c r="P346" t="s">
        <v>365</v>
      </c>
      <c r="R346" t="str">
        <f t="shared" si="24"/>
        <v>LAB</v>
      </c>
      <c r="S346" s="38" t="str">
        <f t="shared" si="25"/>
        <v>TX_PVLS_RESULT_DOCUMENTED
40-44
Male
Denominator</v>
      </c>
      <c r="T346" t="str">
        <f t="shared" si="26"/>
        <v>tx_pvls_result_documented.40_44.male....d</v>
      </c>
      <c r="U346" t="str">
        <f t="shared" si="23"/>
        <v>TX_PVLS_RESULT_DOCUMENTED 40-44 Male Denominator</v>
      </c>
      <c r="V346" t="s">
        <v>294</v>
      </c>
      <c r="W346" t="s">
        <v>1611</v>
      </c>
      <c r="X346" t="s">
        <v>1612</v>
      </c>
    </row>
    <row r="347" spans="1:24" hidden="1">
      <c r="A347" t="s">
        <v>294</v>
      </c>
      <c r="B347" s="6" t="s">
        <v>61</v>
      </c>
      <c r="C347" s="6" t="s">
        <v>127</v>
      </c>
      <c r="D347" s="6" t="s">
        <v>110</v>
      </c>
      <c r="E347" t="s">
        <v>325</v>
      </c>
      <c r="G347" s="6" t="s">
        <v>109</v>
      </c>
      <c r="I347" t="s">
        <v>393</v>
      </c>
      <c r="J347" t="s">
        <v>311</v>
      </c>
      <c r="K347" t="s">
        <v>354</v>
      </c>
      <c r="L347" t="s">
        <v>327</v>
      </c>
      <c r="M347" t="s">
        <v>325</v>
      </c>
      <c r="N347" t="s">
        <v>325</v>
      </c>
      <c r="O347" t="s">
        <v>325</v>
      </c>
      <c r="P347" t="s">
        <v>364</v>
      </c>
      <c r="R347" t="str">
        <f t="shared" si="24"/>
        <v>LAB</v>
      </c>
      <c r="S347" s="38" t="str">
        <f t="shared" si="25"/>
        <v>TX_PVLS_RESULT_DOCUMENTED
40-44
Male
Numerator</v>
      </c>
      <c r="T347" t="str">
        <f t="shared" si="26"/>
        <v>tx_pvls_result_documented.40_44.male....n</v>
      </c>
      <c r="U347" t="str">
        <f t="shared" si="23"/>
        <v>TX_PVLS_RESULT_DOCUMENTED 40-44 Male Numerator</v>
      </c>
      <c r="V347" t="s">
        <v>294</v>
      </c>
      <c r="W347" t="s">
        <v>1613</v>
      </c>
      <c r="X347" t="s">
        <v>1614</v>
      </c>
    </row>
    <row r="348" spans="1:24" hidden="1">
      <c r="A348" t="s">
        <v>294</v>
      </c>
      <c r="B348" s="6" t="s">
        <v>61</v>
      </c>
      <c r="C348" s="6" t="s">
        <v>128</v>
      </c>
      <c r="D348" s="6" t="s">
        <v>115</v>
      </c>
      <c r="E348" t="s">
        <v>325</v>
      </c>
      <c r="G348" s="6" t="s">
        <v>119</v>
      </c>
      <c r="I348" t="s">
        <v>393</v>
      </c>
      <c r="J348" t="s">
        <v>311</v>
      </c>
      <c r="K348" t="s">
        <v>355</v>
      </c>
      <c r="L348" t="s">
        <v>331</v>
      </c>
      <c r="M348" t="s">
        <v>325</v>
      </c>
      <c r="N348" t="s">
        <v>325</v>
      </c>
      <c r="O348" t="s">
        <v>325</v>
      </c>
      <c r="P348" t="s">
        <v>365</v>
      </c>
      <c r="R348" t="str">
        <f t="shared" si="24"/>
        <v>LAB</v>
      </c>
      <c r="S348" s="38" t="str">
        <f t="shared" si="25"/>
        <v>TX_PVLS_RESULT_DOCUMENTED
45-49
Female
Denominator</v>
      </c>
      <c r="T348" t="str">
        <f t="shared" si="26"/>
        <v>tx_pvls_result_documented.45_49.female....d</v>
      </c>
      <c r="U348" t="str">
        <f t="shared" si="23"/>
        <v>TX_PVLS_RESULT_DOCUMENTED 45-49 Female Denominator</v>
      </c>
      <c r="V348" t="s">
        <v>294</v>
      </c>
      <c r="W348" t="s">
        <v>1615</v>
      </c>
      <c r="X348" t="s">
        <v>1616</v>
      </c>
    </row>
    <row r="349" spans="1:24" hidden="1">
      <c r="A349" t="s">
        <v>294</v>
      </c>
      <c r="B349" s="6" t="s">
        <v>61</v>
      </c>
      <c r="C349" s="6" t="s">
        <v>128</v>
      </c>
      <c r="D349" s="6" t="s">
        <v>115</v>
      </c>
      <c r="E349" t="s">
        <v>325</v>
      </c>
      <c r="G349" s="6" t="s">
        <v>109</v>
      </c>
      <c r="I349" t="s">
        <v>393</v>
      </c>
      <c r="J349" t="s">
        <v>311</v>
      </c>
      <c r="K349" t="s">
        <v>355</v>
      </c>
      <c r="L349" t="s">
        <v>331</v>
      </c>
      <c r="M349" t="s">
        <v>325</v>
      </c>
      <c r="N349" t="s">
        <v>325</v>
      </c>
      <c r="O349" t="s">
        <v>325</v>
      </c>
      <c r="P349" t="s">
        <v>364</v>
      </c>
      <c r="R349" t="str">
        <f t="shared" si="24"/>
        <v>LAB</v>
      </c>
      <c r="S349" s="38" t="str">
        <f t="shared" si="25"/>
        <v>TX_PVLS_RESULT_DOCUMENTED
45-49
Female
Numerator</v>
      </c>
      <c r="T349" t="str">
        <f t="shared" si="26"/>
        <v>tx_pvls_result_documented.45_49.female....n</v>
      </c>
      <c r="U349" t="str">
        <f t="shared" si="23"/>
        <v>TX_PVLS_RESULT_DOCUMENTED 45-49 Female Numerator</v>
      </c>
      <c r="V349" t="s">
        <v>294</v>
      </c>
      <c r="W349" t="s">
        <v>1617</v>
      </c>
      <c r="X349" t="s">
        <v>1618</v>
      </c>
    </row>
    <row r="350" spans="1:24" hidden="1">
      <c r="A350" t="s">
        <v>294</v>
      </c>
      <c r="B350" s="6" t="s">
        <v>61</v>
      </c>
      <c r="C350" s="6" t="s">
        <v>128</v>
      </c>
      <c r="D350" s="6" t="s">
        <v>110</v>
      </c>
      <c r="E350" t="s">
        <v>325</v>
      </c>
      <c r="G350" s="6" t="s">
        <v>119</v>
      </c>
      <c r="I350" t="s">
        <v>393</v>
      </c>
      <c r="J350" t="s">
        <v>311</v>
      </c>
      <c r="K350" t="s">
        <v>355</v>
      </c>
      <c r="L350" t="s">
        <v>327</v>
      </c>
      <c r="M350" t="s">
        <v>325</v>
      </c>
      <c r="N350" t="s">
        <v>325</v>
      </c>
      <c r="O350" t="s">
        <v>325</v>
      </c>
      <c r="P350" t="s">
        <v>365</v>
      </c>
      <c r="R350" t="str">
        <f t="shared" si="24"/>
        <v>LAB</v>
      </c>
      <c r="S350" s="38" t="str">
        <f t="shared" si="25"/>
        <v>TX_PVLS_RESULT_DOCUMENTED
45-49
Male
Denominator</v>
      </c>
      <c r="T350" t="str">
        <f t="shared" si="26"/>
        <v>tx_pvls_result_documented.45_49.male....d</v>
      </c>
      <c r="U350" t="str">
        <f t="shared" si="23"/>
        <v>TX_PVLS_RESULT_DOCUMENTED 45-49 Male Denominator</v>
      </c>
      <c r="V350" t="s">
        <v>294</v>
      </c>
      <c r="W350" t="s">
        <v>1619</v>
      </c>
      <c r="X350" t="s">
        <v>1620</v>
      </c>
    </row>
    <row r="351" spans="1:24" hidden="1">
      <c r="A351" t="s">
        <v>294</v>
      </c>
      <c r="B351" s="6" t="s">
        <v>61</v>
      </c>
      <c r="C351" s="6" t="s">
        <v>128</v>
      </c>
      <c r="D351" s="6" t="s">
        <v>110</v>
      </c>
      <c r="E351" t="s">
        <v>325</v>
      </c>
      <c r="G351" s="6" t="s">
        <v>109</v>
      </c>
      <c r="I351" t="s">
        <v>393</v>
      </c>
      <c r="J351" t="s">
        <v>311</v>
      </c>
      <c r="K351" t="s">
        <v>355</v>
      </c>
      <c r="L351" t="s">
        <v>327</v>
      </c>
      <c r="M351" t="s">
        <v>325</v>
      </c>
      <c r="N351" t="s">
        <v>325</v>
      </c>
      <c r="O351" t="s">
        <v>325</v>
      </c>
      <c r="P351" t="s">
        <v>364</v>
      </c>
      <c r="R351" t="str">
        <f t="shared" si="24"/>
        <v>LAB</v>
      </c>
      <c r="S351" s="38" t="str">
        <f t="shared" si="25"/>
        <v>TX_PVLS_RESULT_DOCUMENTED
45-49
Male
Numerator</v>
      </c>
      <c r="T351" t="str">
        <f t="shared" si="26"/>
        <v>tx_pvls_result_documented.45_49.male....n</v>
      </c>
      <c r="U351" t="str">
        <f t="shared" si="23"/>
        <v>TX_PVLS_RESULT_DOCUMENTED 45-49 Male Numerator</v>
      </c>
      <c r="V351" t="s">
        <v>294</v>
      </c>
      <c r="W351" t="s">
        <v>1621</v>
      </c>
      <c r="X351" t="s">
        <v>1622</v>
      </c>
    </row>
    <row r="352" spans="1:24" hidden="1">
      <c r="A352" t="s">
        <v>294</v>
      </c>
      <c r="B352" s="6" t="s">
        <v>61</v>
      </c>
      <c r="C352" s="6" t="s">
        <v>129</v>
      </c>
      <c r="D352" s="6" t="s">
        <v>115</v>
      </c>
      <c r="E352" t="s">
        <v>325</v>
      </c>
      <c r="G352" s="6" t="s">
        <v>119</v>
      </c>
      <c r="I352" t="s">
        <v>393</v>
      </c>
      <c r="J352" t="s">
        <v>311</v>
      </c>
      <c r="K352" t="s">
        <v>362</v>
      </c>
      <c r="L352" t="s">
        <v>331</v>
      </c>
      <c r="M352" t="s">
        <v>325</v>
      </c>
      <c r="N352" t="s">
        <v>325</v>
      </c>
      <c r="O352" t="s">
        <v>325</v>
      </c>
      <c r="P352" t="s">
        <v>365</v>
      </c>
      <c r="R352" t="str">
        <f t="shared" si="24"/>
        <v>LAB</v>
      </c>
      <c r="S352" s="38" t="str">
        <f t="shared" si="25"/>
        <v>TX_PVLS_RESULT_DOCUMENTED
50+
Female
Denominator</v>
      </c>
      <c r="T352" t="str">
        <f t="shared" si="26"/>
        <v>tx_pvls_result_documented.o50.female....d</v>
      </c>
      <c r="U352" t="str">
        <f t="shared" si="23"/>
        <v>TX_PVLS_RESULT_DOCUMENTED 50+ Female Denominator</v>
      </c>
      <c r="V352" t="s">
        <v>294</v>
      </c>
      <c r="W352" t="s">
        <v>1623</v>
      </c>
      <c r="X352" t="s">
        <v>1624</v>
      </c>
    </row>
    <row r="353" spans="1:24" hidden="1">
      <c r="A353" t="s">
        <v>294</v>
      </c>
      <c r="B353" s="6" t="s">
        <v>61</v>
      </c>
      <c r="C353" s="6" t="s">
        <v>129</v>
      </c>
      <c r="D353" s="6" t="s">
        <v>115</v>
      </c>
      <c r="E353" t="s">
        <v>325</v>
      </c>
      <c r="G353" s="6" t="s">
        <v>109</v>
      </c>
      <c r="I353" t="s">
        <v>393</v>
      </c>
      <c r="J353" t="s">
        <v>311</v>
      </c>
      <c r="K353" t="s">
        <v>362</v>
      </c>
      <c r="L353" t="s">
        <v>331</v>
      </c>
      <c r="M353" t="s">
        <v>325</v>
      </c>
      <c r="N353" t="s">
        <v>325</v>
      </c>
      <c r="O353" t="s">
        <v>325</v>
      </c>
      <c r="P353" t="s">
        <v>364</v>
      </c>
      <c r="R353" t="str">
        <f t="shared" si="24"/>
        <v>LAB</v>
      </c>
      <c r="S353" s="38" t="str">
        <f t="shared" si="25"/>
        <v>TX_PVLS_RESULT_DOCUMENTED
50+
Female
Numerator</v>
      </c>
      <c r="T353" t="str">
        <f t="shared" si="26"/>
        <v>tx_pvls_result_documented.o50.female....n</v>
      </c>
      <c r="U353" t="str">
        <f t="shared" si="23"/>
        <v>TX_PVLS_RESULT_DOCUMENTED 50+ Female Numerator</v>
      </c>
      <c r="V353" t="s">
        <v>294</v>
      </c>
      <c r="W353" t="s">
        <v>1625</v>
      </c>
      <c r="X353" t="s">
        <v>1626</v>
      </c>
    </row>
    <row r="354" spans="1:24" hidden="1">
      <c r="A354" t="s">
        <v>294</v>
      </c>
      <c r="B354" s="6" t="s">
        <v>61</v>
      </c>
      <c r="C354" s="6" t="s">
        <v>129</v>
      </c>
      <c r="D354" s="6" t="s">
        <v>110</v>
      </c>
      <c r="E354" t="s">
        <v>325</v>
      </c>
      <c r="G354" s="6" t="s">
        <v>119</v>
      </c>
      <c r="I354" t="s">
        <v>393</v>
      </c>
      <c r="J354" t="s">
        <v>311</v>
      </c>
      <c r="K354" t="s">
        <v>362</v>
      </c>
      <c r="L354" t="s">
        <v>327</v>
      </c>
      <c r="M354" t="s">
        <v>325</v>
      </c>
      <c r="N354" t="s">
        <v>325</v>
      </c>
      <c r="O354" t="s">
        <v>325</v>
      </c>
      <c r="P354" t="s">
        <v>365</v>
      </c>
      <c r="R354" t="str">
        <f t="shared" si="24"/>
        <v>LAB</v>
      </c>
      <c r="S354" s="38" t="str">
        <f t="shared" si="25"/>
        <v>TX_PVLS_RESULT_DOCUMENTED
50+
Male
Denominator</v>
      </c>
      <c r="T354" t="str">
        <f t="shared" si="26"/>
        <v>tx_pvls_result_documented.o50.male....d</v>
      </c>
      <c r="U354" t="str">
        <f t="shared" si="23"/>
        <v>TX_PVLS_RESULT_DOCUMENTED 50+ Male Denominator</v>
      </c>
      <c r="V354" t="s">
        <v>294</v>
      </c>
      <c r="W354" t="s">
        <v>1627</v>
      </c>
      <c r="X354" t="s">
        <v>1628</v>
      </c>
    </row>
    <row r="355" spans="1:24" hidden="1">
      <c r="A355" t="s">
        <v>294</v>
      </c>
      <c r="B355" s="6" t="s">
        <v>61</v>
      </c>
      <c r="C355" s="6" t="s">
        <v>129</v>
      </c>
      <c r="D355" s="6" t="s">
        <v>110</v>
      </c>
      <c r="E355" t="s">
        <v>325</v>
      </c>
      <c r="G355" s="6" t="s">
        <v>109</v>
      </c>
      <c r="I355" t="s">
        <v>393</v>
      </c>
      <c r="J355" t="s">
        <v>311</v>
      </c>
      <c r="K355" t="s">
        <v>362</v>
      </c>
      <c r="L355" t="s">
        <v>327</v>
      </c>
      <c r="M355" t="s">
        <v>325</v>
      </c>
      <c r="N355" t="s">
        <v>325</v>
      </c>
      <c r="O355" t="s">
        <v>325</v>
      </c>
      <c r="P355" t="s">
        <v>364</v>
      </c>
      <c r="R355" t="str">
        <f t="shared" si="24"/>
        <v>LAB</v>
      </c>
      <c r="S355" s="38" t="str">
        <f t="shared" si="25"/>
        <v>TX_PVLS_RESULT_DOCUMENTED
50+
Male
Numerator</v>
      </c>
      <c r="T355" t="str">
        <f t="shared" si="26"/>
        <v>tx_pvls_result_documented.o50.male....n</v>
      </c>
      <c r="U355" t="str">
        <f t="shared" si="23"/>
        <v>TX_PVLS_RESULT_DOCUMENTED 50+ Male Numerator</v>
      </c>
      <c r="V355" t="s">
        <v>294</v>
      </c>
      <c r="W355" t="s">
        <v>1629</v>
      </c>
      <c r="X355" t="s">
        <v>1630</v>
      </c>
    </row>
    <row r="356" spans="1:24" hidden="1">
      <c r="A356" t="s">
        <v>294</v>
      </c>
      <c r="B356" s="6" t="s">
        <v>61</v>
      </c>
      <c r="C356" s="6" t="s">
        <v>136</v>
      </c>
      <c r="D356" s="6" t="s">
        <v>115</v>
      </c>
      <c r="E356" t="s">
        <v>325</v>
      </c>
      <c r="G356" s="6" t="s">
        <v>119</v>
      </c>
      <c r="I356" t="s">
        <v>393</v>
      </c>
      <c r="J356" t="s">
        <v>311</v>
      </c>
      <c r="K356" t="s">
        <v>345</v>
      </c>
      <c r="L356" t="s">
        <v>331</v>
      </c>
      <c r="M356" t="s">
        <v>325</v>
      </c>
      <c r="N356" t="s">
        <v>325</v>
      </c>
      <c r="O356" t="s">
        <v>325</v>
      </c>
      <c r="P356" t="s">
        <v>365</v>
      </c>
      <c r="R356" t="str">
        <f t="shared" si="24"/>
        <v>LAB</v>
      </c>
      <c r="S356" s="38" t="str">
        <f t="shared" si="25"/>
        <v>TX_PVLS_RESULT_DOCUMENTED
5-9
Female
Denominator</v>
      </c>
      <c r="T356" t="str">
        <f t="shared" si="26"/>
        <v>tx_pvls_result_documented.5_9.female....d</v>
      </c>
      <c r="U356" t="str">
        <f t="shared" si="23"/>
        <v>TX_PVLS_RESULT_DOCUMENTED 5-9 Female Denominator</v>
      </c>
      <c r="V356" t="s">
        <v>294</v>
      </c>
      <c r="W356" t="s">
        <v>1631</v>
      </c>
      <c r="X356" t="s">
        <v>1632</v>
      </c>
    </row>
    <row r="357" spans="1:24" hidden="1">
      <c r="A357" t="s">
        <v>294</v>
      </c>
      <c r="B357" s="6" t="s">
        <v>61</v>
      </c>
      <c r="C357" s="6" t="s">
        <v>136</v>
      </c>
      <c r="D357" s="6" t="s">
        <v>115</v>
      </c>
      <c r="E357" t="s">
        <v>325</v>
      </c>
      <c r="G357" s="6" t="s">
        <v>109</v>
      </c>
      <c r="I357" t="s">
        <v>393</v>
      </c>
      <c r="J357" t="s">
        <v>311</v>
      </c>
      <c r="K357" t="s">
        <v>345</v>
      </c>
      <c r="L357" t="s">
        <v>331</v>
      </c>
      <c r="M357" t="s">
        <v>325</v>
      </c>
      <c r="N357" t="s">
        <v>325</v>
      </c>
      <c r="O357" t="s">
        <v>325</v>
      </c>
      <c r="P357" t="s">
        <v>364</v>
      </c>
      <c r="R357" t="str">
        <f t="shared" si="24"/>
        <v>LAB</v>
      </c>
      <c r="S357" s="38" t="str">
        <f t="shared" si="25"/>
        <v>TX_PVLS_RESULT_DOCUMENTED
5-9
Female
Numerator</v>
      </c>
      <c r="T357" t="str">
        <f t="shared" si="26"/>
        <v>tx_pvls_result_documented.5_9.female....n</v>
      </c>
      <c r="U357" t="str">
        <f t="shared" si="23"/>
        <v>TX_PVLS_RESULT_DOCUMENTED 5-9 Female Numerator</v>
      </c>
      <c r="V357" t="s">
        <v>294</v>
      </c>
      <c r="W357" t="s">
        <v>1633</v>
      </c>
      <c r="X357" t="s">
        <v>1634</v>
      </c>
    </row>
    <row r="358" spans="1:24" hidden="1">
      <c r="A358" t="s">
        <v>294</v>
      </c>
      <c r="B358" s="6" t="s">
        <v>61</v>
      </c>
      <c r="C358" s="6" t="s">
        <v>136</v>
      </c>
      <c r="D358" s="6" t="s">
        <v>110</v>
      </c>
      <c r="E358" t="s">
        <v>325</v>
      </c>
      <c r="G358" s="6" t="s">
        <v>119</v>
      </c>
      <c r="I358" t="s">
        <v>393</v>
      </c>
      <c r="J358" t="s">
        <v>311</v>
      </c>
      <c r="K358" t="s">
        <v>345</v>
      </c>
      <c r="L358" t="s">
        <v>327</v>
      </c>
      <c r="M358" t="s">
        <v>325</v>
      </c>
      <c r="N358" t="s">
        <v>325</v>
      </c>
      <c r="O358" t="s">
        <v>325</v>
      </c>
      <c r="P358" t="s">
        <v>365</v>
      </c>
      <c r="R358" t="str">
        <f t="shared" si="24"/>
        <v>LAB</v>
      </c>
      <c r="S358" s="38" t="str">
        <f t="shared" si="25"/>
        <v>TX_PVLS_RESULT_DOCUMENTED
5-9
Male
Denominator</v>
      </c>
      <c r="T358" t="str">
        <f t="shared" si="26"/>
        <v>tx_pvls_result_documented.5_9.male....d</v>
      </c>
      <c r="U358" t="str">
        <f t="shared" si="23"/>
        <v>TX_PVLS_RESULT_DOCUMENTED 5-9 Male Denominator</v>
      </c>
      <c r="V358" t="s">
        <v>294</v>
      </c>
      <c r="W358" t="s">
        <v>1635</v>
      </c>
      <c r="X358" t="s">
        <v>1636</v>
      </c>
    </row>
    <row r="359" spans="1:24" hidden="1">
      <c r="A359" t="s">
        <v>294</v>
      </c>
      <c r="B359" s="6" t="s">
        <v>61</v>
      </c>
      <c r="C359" s="6" t="s">
        <v>136</v>
      </c>
      <c r="D359" s="6" t="s">
        <v>110</v>
      </c>
      <c r="E359" t="s">
        <v>325</v>
      </c>
      <c r="G359" s="6" t="s">
        <v>109</v>
      </c>
      <c r="I359" t="s">
        <v>393</v>
      </c>
      <c r="J359" t="s">
        <v>311</v>
      </c>
      <c r="K359" t="s">
        <v>345</v>
      </c>
      <c r="L359" t="s">
        <v>327</v>
      </c>
      <c r="M359" t="s">
        <v>325</v>
      </c>
      <c r="N359" t="s">
        <v>325</v>
      </c>
      <c r="O359" t="s">
        <v>325</v>
      </c>
      <c r="P359" t="s">
        <v>364</v>
      </c>
      <c r="R359" t="str">
        <f t="shared" si="24"/>
        <v>LAB</v>
      </c>
      <c r="S359" s="38" t="str">
        <f t="shared" si="25"/>
        <v>TX_PVLS_RESULT_DOCUMENTED
5-9
Male
Numerator</v>
      </c>
      <c r="T359" t="str">
        <f t="shared" si="26"/>
        <v>tx_pvls_result_documented.5_9.male....n</v>
      </c>
      <c r="U359" t="str">
        <f t="shared" si="23"/>
        <v>TX_PVLS_RESULT_DOCUMENTED 5-9 Male Numerator</v>
      </c>
      <c r="V359" t="s">
        <v>294</v>
      </c>
      <c r="W359" t="s">
        <v>1637</v>
      </c>
      <c r="X359" t="s">
        <v>1638</v>
      </c>
    </row>
    <row r="360" spans="1:24" hidden="1">
      <c r="A360" t="s">
        <v>294</v>
      </c>
      <c r="B360" s="6" t="s">
        <v>61</v>
      </c>
      <c r="E360" t="s">
        <v>325</v>
      </c>
      <c r="F360" s="6" t="s">
        <v>100</v>
      </c>
      <c r="G360" s="6" t="s">
        <v>119</v>
      </c>
      <c r="I360" t="s">
        <v>393</v>
      </c>
      <c r="J360" t="s">
        <v>311</v>
      </c>
      <c r="K360" t="s">
        <v>325</v>
      </c>
      <c r="L360" t="s">
        <v>325</v>
      </c>
      <c r="M360" t="s">
        <v>325</v>
      </c>
      <c r="N360" t="s">
        <v>325</v>
      </c>
      <c r="O360" t="s">
        <v>402</v>
      </c>
      <c r="P360" t="s">
        <v>365</v>
      </c>
      <c r="R360" t="str">
        <f t="shared" si="24"/>
        <v>LAB</v>
      </c>
      <c r="S360" s="38" t="str">
        <f t="shared" si="25"/>
        <v>TX_PVLS_RESULT_DOCUMENTED
Female sex workers (FSW)
Denominator</v>
      </c>
      <c r="T360" t="str">
        <f t="shared" si="26"/>
        <v>tx_pvls_result_documented.....fsw.d</v>
      </c>
      <c r="U360" t="str">
        <f t="shared" si="23"/>
        <v>TX_PVLS_RESULT_DOCUMENTED Female sex workers (FSW) Denominator</v>
      </c>
      <c r="V360" t="s">
        <v>294</v>
      </c>
      <c r="W360" t="s">
        <v>1639</v>
      </c>
      <c r="X360" t="s">
        <v>1640</v>
      </c>
    </row>
    <row r="361" spans="1:24" hidden="1">
      <c r="A361" t="s">
        <v>294</v>
      </c>
      <c r="B361" s="6" t="s">
        <v>61</v>
      </c>
      <c r="E361" t="s">
        <v>325</v>
      </c>
      <c r="F361" s="6" t="s">
        <v>100</v>
      </c>
      <c r="G361" s="6" t="s">
        <v>109</v>
      </c>
      <c r="I361" t="s">
        <v>393</v>
      </c>
      <c r="J361" t="s">
        <v>311</v>
      </c>
      <c r="K361" t="s">
        <v>325</v>
      </c>
      <c r="L361" t="s">
        <v>325</v>
      </c>
      <c r="M361" t="s">
        <v>325</v>
      </c>
      <c r="N361" t="s">
        <v>325</v>
      </c>
      <c r="O361" t="s">
        <v>402</v>
      </c>
      <c r="P361" t="s">
        <v>364</v>
      </c>
      <c r="R361" t="str">
        <f t="shared" si="24"/>
        <v>LAB</v>
      </c>
      <c r="S361" s="38" t="str">
        <f t="shared" si="25"/>
        <v>TX_PVLS_RESULT_DOCUMENTED
Female sex workers (FSW)
Numerator</v>
      </c>
      <c r="T361" t="str">
        <f t="shared" si="26"/>
        <v>tx_pvls_result_documented.....fsw.n</v>
      </c>
      <c r="U361" t="str">
        <f t="shared" si="23"/>
        <v>TX_PVLS_RESULT_DOCUMENTED Female sex workers (FSW) Numerator</v>
      </c>
      <c r="V361" t="s">
        <v>294</v>
      </c>
      <c r="W361" t="s">
        <v>1641</v>
      </c>
      <c r="X361" t="s">
        <v>1642</v>
      </c>
    </row>
    <row r="362" spans="1:24" hidden="1">
      <c r="A362" t="s">
        <v>294</v>
      </c>
      <c r="B362" s="6" t="s">
        <v>61</v>
      </c>
      <c r="D362" s="6" t="s">
        <v>115</v>
      </c>
      <c r="E362" t="s">
        <v>436</v>
      </c>
      <c r="G362" s="6" t="s">
        <v>119</v>
      </c>
      <c r="I362" t="s">
        <v>393</v>
      </c>
      <c r="J362" t="s">
        <v>311</v>
      </c>
      <c r="K362" t="s">
        <v>325</v>
      </c>
      <c r="L362" t="s">
        <v>331</v>
      </c>
      <c r="M362" t="s">
        <v>483</v>
      </c>
      <c r="N362" t="s">
        <v>334</v>
      </c>
      <c r="O362" t="s">
        <v>325</v>
      </c>
      <c r="P362" t="s">
        <v>365</v>
      </c>
      <c r="R362" t="str">
        <f t="shared" si="24"/>
        <v>LAB</v>
      </c>
      <c r="S362" s="38" t="str">
        <f t="shared" si="25"/>
        <v>TX_PVLS_RESULT_DOCUMENTED
Female
Pregnant or Breastfeeding: Breastfeeding
Denominator</v>
      </c>
      <c r="T362" t="str">
        <f t="shared" si="26"/>
        <v>tx_pvls_result_documented..female.pregnant_or_breastfeeding:.breastfeeding..d</v>
      </c>
      <c r="U362" t="str">
        <f t="shared" si="23"/>
        <v>TX_PVLS_RESULT_DOCUMENTED Female Pregnant or Breastfeeding: Breastfeeding Denominator</v>
      </c>
      <c r="V362" t="s">
        <v>294</v>
      </c>
      <c r="W362" t="s">
        <v>1643</v>
      </c>
      <c r="X362" t="s">
        <v>1644</v>
      </c>
    </row>
    <row r="363" spans="1:24" hidden="1">
      <c r="A363" t="s">
        <v>294</v>
      </c>
      <c r="B363" s="6" t="s">
        <v>61</v>
      </c>
      <c r="D363" s="6" t="s">
        <v>115</v>
      </c>
      <c r="E363" t="s">
        <v>436</v>
      </c>
      <c r="G363" s="6" t="s">
        <v>109</v>
      </c>
      <c r="I363" t="s">
        <v>393</v>
      </c>
      <c r="J363" t="s">
        <v>311</v>
      </c>
      <c r="K363" t="s">
        <v>325</v>
      </c>
      <c r="L363" t="s">
        <v>331</v>
      </c>
      <c r="M363" t="s">
        <v>483</v>
      </c>
      <c r="N363" t="s">
        <v>334</v>
      </c>
      <c r="O363" t="s">
        <v>325</v>
      </c>
      <c r="P363" t="s">
        <v>364</v>
      </c>
      <c r="R363" t="str">
        <f t="shared" si="24"/>
        <v>LAB</v>
      </c>
      <c r="S363" s="38" t="str">
        <f t="shared" si="25"/>
        <v>TX_PVLS_RESULT_DOCUMENTED
Female
Pregnant or Breastfeeding: Breastfeeding
Numerator</v>
      </c>
      <c r="T363" t="str">
        <f t="shared" si="26"/>
        <v>tx_pvls_result_documented..female.pregnant_or_breastfeeding:.breastfeeding..n</v>
      </c>
      <c r="U363" t="str">
        <f t="shared" si="23"/>
        <v>TX_PVLS_RESULT_DOCUMENTED Female Pregnant or Breastfeeding: Breastfeeding Numerator</v>
      </c>
      <c r="V363" t="s">
        <v>294</v>
      </c>
      <c r="W363" t="s">
        <v>1645</v>
      </c>
      <c r="X363" t="s">
        <v>1646</v>
      </c>
    </row>
    <row r="364" spans="1:24" hidden="1">
      <c r="A364" t="s">
        <v>294</v>
      </c>
      <c r="B364" s="6" t="s">
        <v>61</v>
      </c>
      <c r="D364" s="6" t="s">
        <v>115</v>
      </c>
      <c r="E364" t="s">
        <v>437</v>
      </c>
      <c r="G364" s="6" t="s">
        <v>119</v>
      </c>
      <c r="I364" t="s">
        <v>393</v>
      </c>
      <c r="J364" t="s">
        <v>311</v>
      </c>
      <c r="K364" t="s">
        <v>325</v>
      </c>
      <c r="L364" t="s">
        <v>331</v>
      </c>
      <c r="M364" t="s">
        <v>483</v>
      </c>
      <c r="N364" t="s">
        <v>335</v>
      </c>
      <c r="O364" t="s">
        <v>325</v>
      </c>
      <c r="P364" t="s">
        <v>365</v>
      </c>
      <c r="R364" t="str">
        <f t="shared" si="24"/>
        <v>LAB</v>
      </c>
      <c r="S364" s="38" t="str">
        <f t="shared" si="25"/>
        <v>TX_PVLS_RESULT_DOCUMENTED
Female
Pregnant or Breastfeeding: Pregnant
Denominator</v>
      </c>
      <c r="T364" t="str">
        <f t="shared" si="26"/>
        <v>tx_pvls_result_documented..female.pregnant_or_breastfeeding:.pregnant..d</v>
      </c>
      <c r="U364" t="str">
        <f t="shared" si="23"/>
        <v>TX_PVLS_RESULT_DOCUMENTED Female Pregnant or Breastfeeding: Pregnant Denominator</v>
      </c>
      <c r="V364" t="s">
        <v>294</v>
      </c>
      <c r="W364" t="s">
        <v>1647</v>
      </c>
      <c r="X364" t="s">
        <v>1648</v>
      </c>
    </row>
    <row r="365" spans="1:24" hidden="1">
      <c r="A365" t="s">
        <v>294</v>
      </c>
      <c r="B365" s="6" t="s">
        <v>61</v>
      </c>
      <c r="D365" s="6" t="s">
        <v>115</v>
      </c>
      <c r="E365" t="s">
        <v>437</v>
      </c>
      <c r="G365" s="6" t="s">
        <v>109</v>
      </c>
      <c r="I365" t="s">
        <v>393</v>
      </c>
      <c r="J365" t="s">
        <v>311</v>
      </c>
      <c r="K365" t="s">
        <v>325</v>
      </c>
      <c r="L365" t="s">
        <v>331</v>
      </c>
      <c r="M365" t="s">
        <v>483</v>
      </c>
      <c r="N365" t="s">
        <v>335</v>
      </c>
      <c r="O365" t="s">
        <v>325</v>
      </c>
      <c r="P365" t="s">
        <v>364</v>
      </c>
      <c r="R365" t="str">
        <f t="shared" si="24"/>
        <v>LAB</v>
      </c>
      <c r="S365" s="38" t="str">
        <f t="shared" si="25"/>
        <v>TX_PVLS_RESULT_DOCUMENTED
Female
Pregnant or Breastfeeding: Pregnant
Numerator</v>
      </c>
      <c r="T365" t="str">
        <f t="shared" si="26"/>
        <v>tx_pvls_result_documented..female.pregnant_or_breastfeeding:.pregnant..n</v>
      </c>
      <c r="U365" t="str">
        <f t="shared" si="23"/>
        <v>TX_PVLS_RESULT_DOCUMENTED Female Pregnant or Breastfeeding: Pregnant Numerator</v>
      </c>
      <c r="V365" t="s">
        <v>294</v>
      </c>
      <c r="W365" t="s">
        <v>1649</v>
      </c>
      <c r="X365" t="s">
        <v>1650</v>
      </c>
    </row>
    <row r="366" spans="1:24" hidden="1">
      <c r="A366" t="s">
        <v>294</v>
      </c>
      <c r="B366" s="6" t="s">
        <v>61</v>
      </c>
      <c r="E366" t="s">
        <v>325</v>
      </c>
      <c r="F366" s="6" t="s">
        <v>98</v>
      </c>
      <c r="G366" s="6" t="s">
        <v>119</v>
      </c>
      <c r="I366" t="s">
        <v>393</v>
      </c>
      <c r="J366" t="s">
        <v>311</v>
      </c>
      <c r="K366" t="s">
        <v>325</v>
      </c>
      <c r="L366" t="s">
        <v>325</v>
      </c>
      <c r="M366" t="s">
        <v>325</v>
      </c>
      <c r="N366" t="s">
        <v>325</v>
      </c>
      <c r="O366" t="s">
        <v>400</v>
      </c>
      <c r="P366" t="s">
        <v>365</v>
      </c>
      <c r="R366" t="str">
        <f t="shared" si="24"/>
        <v>LAB</v>
      </c>
      <c r="S366" s="38" t="str">
        <f t="shared" si="25"/>
        <v>TX_PVLS_RESULT_DOCUMENTED
Men who have sex with men (MSM)
Denominator</v>
      </c>
      <c r="T366" t="str">
        <f t="shared" si="26"/>
        <v>tx_pvls_result_documented.....msm.d</v>
      </c>
      <c r="U366" t="str">
        <f t="shared" si="23"/>
        <v>TX_PVLS_RESULT_DOCUMENTED Men who have sex with men (MSM) Denominator</v>
      </c>
      <c r="V366" t="s">
        <v>294</v>
      </c>
      <c r="W366" t="s">
        <v>1651</v>
      </c>
      <c r="X366" t="s">
        <v>1652</v>
      </c>
    </row>
    <row r="367" spans="1:24" hidden="1">
      <c r="A367" t="s">
        <v>294</v>
      </c>
      <c r="B367" s="6" t="s">
        <v>61</v>
      </c>
      <c r="E367" t="s">
        <v>325</v>
      </c>
      <c r="F367" s="6" t="s">
        <v>98</v>
      </c>
      <c r="G367" s="6" t="s">
        <v>109</v>
      </c>
      <c r="I367" t="s">
        <v>393</v>
      </c>
      <c r="J367" t="s">
        <v>311</v>
      </c>
      <c r="K367" t="s">
        <v>325</v>
      </c>
      <c r="L367" t="s">
        <v>325</v>
      </c>
      <c r="M367" t="s">
        <v>325</v>
      </c>
      <c r="N367" t="s">
        <v>325</v>
      </c>
      <c r="O367" t="s">
        <v>400</v>
      </c>
      <c r="P367" t="s">
        <v>364</v>
      </c>
      <c r="R367" t="str">
        <f t="shared" si="24"/>
        <v>LAB</v>
      </c>
      <c r="S367" s="38" t="str">
        <f t="shared" si="25"/>
        <v>TX_PVLS_RESULT_DOCUMENTED
Men who have sex with men (MSM)
Numerator</v>
      </c>
      <c r="T367" t="str">
        <f t="shared" si="26"/>
        <v>tx_pvls_result_documented.....msm.n</v>
      </c>
      <c r="U367" t="str">
        <f t="shared" si="23"/>
        <v>TX_PVLS_RESULT_DOCUMENTED Men who have sex with men (MSM) Numerator</v>
      </c>
      <c r="V367" t="s">
        <v>294</v>
      </c>
      <c r="W367" t="s">
        <v>1653</v>
      </c>
      <c r="X367" t="s">
        <v>1654</v>
      </c>
    </row>
    <row r="368" spans="1:24" hidden="1">
      <c r="A368" t="s">
        <v>294</v>
      </c>
      <c r="B368" s="6" t="s">
        <v>61</v>
      </c>
      <c r="E368" t="s">
        <v>325</v>
      </c>
      <c r="F368" s="6" t="s">
        <v>101</v>
      </c>
      <c r="G368" s="6" t="s">
        <v>119</v>
      </c>
      <c r="I368" t="s">
        <v>393</v>
      </c>
      <c r="J368" t="s">
        <v>311</v>
      </c>
      <c r="K368" t="s">
        <v>325</v>
      </c>
      <c r="L368" t="s">
        <v>325</v>
      </c>
      <c r="M368" t="s">
        <v>325</v>
      </c>
      <c r="N368" t="s">
        <v>325</v>
      </c>
      <c r="O368" t="s">
        <v>403</v>
      </c>
      <c r="P368" t="s">
        <v>365</v>
      </c>
      <c r="R368" t="str">
        <f t="shared" si="24"/>
        <v>LAB</v>
      </c>
      <c r="S368" s="38" t="str">
        <f t="shared" si="25"/>
        <v>TX_PVLS_RESULT_DOCUMENTED
People in prison and other closed settings
Denominator</v>
      </c>
      <c r="T368" t="str">
        <f t="shared" si="26"/>
        <v>tx_pvls_result_documented.....prison.d</v>
      </c>
      <c r="U368" t="str">
        <f t="shared" si="23"/>
        <v>TX_PVLS_RESULT_DOCUMENTED People in prison and other closed settings Denominator</v>
      </c>
      <c r="V368" t="s">
        <v>294</v>
      </c>
      <c r="W368" t="s">
        <v>1655</v>
      </c>
      <c r="X368" t="s">
        <v>1656</v>
      </c>
    </row>
    <row r="369" spans="1:24" hidden="1">
      <c r="A369" t="s">
        <v>294</v>
      </c>
      <c r="B369" s="6" t="s">
        <v>61</v>
      </c>
      <c r="E369" t="s">
        <v>325</v>
      </c>
      <c r="F369" s="6" t="s">
        <v>101</v>
      </c>
      <c r="G369" s="6" t="s">
        <v>109</v>
      </c>
      <c r="I369" t="s">
        <v>393</v>
      </c>
      <c r="J369" t="s">
        <v>311</v>
      </c>
      <c r="K369" t="s">
        <v>325</v>
      </c>
      <c r="L369" t="s">
        <v>325</v>
      </c>
      <c r="M369" t="s">
        <v>325</v>
      </c>
      <c r="N369" t="s">
        <v>325</v>
      </c>
      <c r="O369" t="s">
        <v>403</v>
      </c>
      <c r="P369" t="s">
        <v>364</v>
      </c>
      <c r="R369" t="str">
        <f t="shared" si="24"/>
        <v>LAB</v>
      </c>
      <c r="S369" s="38" t="str">
        <f t="shared" si="25"/>
        <v>TX_PVLS_RESULT_DOCUMENTED
People in prison and other closed settings
Numerator</v>
      </c>
      <c r="T369" t="str">
        <f t="shared" si="26"/>
        <v>tx_pvls_result_documented.....prison.n</v>
      </c>
      <c r="U369" t="str">
        <f t="shared" si="23"/>
        <v>TX_PVLS_RESULT_DOCUMENTED People in prison and other closed settings Numerator</v>
      </c>
      <c r="V369" t="s">
        <v>294</v>
      </c>
      <c r="W369" t="s">
        <v>1657</v>
      </c>
      <c r="X369" t="s">
        <v>1658</v>
      </c>
    </row>
    <row r="370" spans="1:24" hidden="1">
      <c r="A370" t="s">
        <v>294</v>
      </c>
      <c r="B370" s="6" t="s">
        <v>61</v>
      </c>
      <c r="E370" t="s">
        <v>325</v>
      </c>
      <c r="F370" s="6" t="s">
        <v>97</v>
      </c>
      <c r="G370" s="6" t="s">
        <v>119</v>
      </c>
      <c r="I370" t="s">
        <v>393</v>
      </c>
      <c r="J370" t="s">
        <v>311</v>
      </c>
      <c r="K370" t="s">
        <v>325</v>
      </c>
      <c r="L370" t="s">
        <v>325</v>
      </c>
      <c r="M370" t="s">
        <v>325</v>
      </c>
      <c r="N370" t="s">
        <v>325</v>
      </c>
      <c r="O370" t="s">
        <v>399</v>
      </c>
      <c r="P370" t="s">
        <v>365</v>
      </c>
      <c r="R370" t="str">
        <f t="shared" si="24"/>
        <v>LAB</v>
      </c>
      <c r="S370" s="38" t="str">
        <f t="shared" si="25"/>
        <v>TX_PVLS_RESULT_DOCUMENTED
People who inject drugs (PWID)
Denominator</v>
      </c>
      <c r="T370" t="str">
        <f t="shared" si="26"/>
        <v>tx_pvls_result_documented.....pwid.d</v>
      </c>
      <c r="U370" t="str">
        <f t="shared" si="23"/>
        <v>TX_PVLS_RESULT_DOCUMENTED People who inject drugs (PWID) Denominator</v>
      </c>
      <c r="V370" t="s">
        <v>294</v>
      </c>
      <c r="W370" t="s">
        <v>1659</v>
      </c>
      <c r="X370" t="s">
        <v>1660</v>
      </c>
    </row>
    <row r="371" spans="1:24" hidden="1">
      <c r="A371" t="s">
        <v>294</v>
      </c>
      <c r="B371" s="6" t="s">
        <v>61</v>
      </c>
      <c r="E371" t="s">
        <v>325</v>
      </c>
      <c r="F371" s="6" t="s">
        <v>97</v>
      </c>
      <c r="G371" s="6" t="s">
        <v>109</v>
      </c>
      <c r="I371" t="s">
        <v>393</v>
      </c>
      <c r="J371" t="s">
        <v>311</v>
      </c>
      <c r="K371" t="s">
        <v>325</v>
      </c>
      <c r="L371" t="s">
        <v>325</v>
      </c>
      <c r="M371" t="s">
        <v>325</v>
      </c>
      <c r="N371" t="s">
        <v>325</v>
      </c>
      <c r="O371" t="s">
        <v>399</v>
      </c>
      <c r="P371" t="s">
        <v>364</v>
      </c>
      <c r="R371" t="str">
        <f t="shared" si="24"/>
        <v>LAB</v>
      </c>
      <c r="S371" s="38" t="str">
        <f t="shared" si="25"/>
        <v>TX_PVLS_RESULT_DOCUMENTED
People who inject drugs (PWID)
Numerator</v>
      </c>
      <c r="T371" t="str">
        <f t="shared" si="26"/>
        <v>tx_pvls_result_documented.....pwid.n</v>
      </c>
      <c r="U371" t="str">
        <f t="shared" si="23"/>
        <v>TX_PVLS_RESULT_DOCUMENTED People who inject drugs (PWID) Numerator</v>
      </c>
      <c r="V371" t="s">
        <v>294</v>
      </c>
      <c r="W371" t="s">
        <v>1661</v>
      </c>
      <c r="X371" t="s">
        <v>1662</v>
      </c>
    </row>
    <row r="372" spans="1:24" hidden="1">
      <c r="A372" t="s">
        <v>294</v>
      </c>
      <c r="B372" s="6" t="s">
        <v>61</v>
      </c>
      <c r="E372" t="s">
        <v>325</v>
      </c>
      <c r="F372" s="6" t="s">
        <v>99</v>
      </c>
      <c r="G372" s="6" t="s">
        <v>119</v>
      </c>
      <c r="I372" t="s">
        <v>393</v>
      </c>
      <c r="J372" t="s">
        <v>311</v>
      </c>
      <c r="K372" t="s">
        <v>325</v>
      </c>
      <c r="L372" t="s">
        <v>325</v>
      </c>
      <c r="M372" t="s">
        <v>325</v>
      </c>
      <c r="N372" t="s">
        <v>325</v>
      </c>
      <c r="O372" t="s">
        <v>401</v>
      </c>
      <c r="P372" t="s">
        <v>365</v>
      </c>
      <c r="R372" t="str">
        <f t="shared" si="24"/>
        <v>LAB</v>
      </c>
      <c r="S372" s="38" t="str">
        <f t="shared" si="25"/>
        <v>TX_PVLS_RESULT_DOCUMENTED
Transgender people (TG)
Denominator</v>
      </c>
      <c r="T372" t="str">
        <f t="shared" si="26"/>
        <v>tx_pvls_result_documented.....tg.d</v>
      </c>
      <c r="U372" t="str">
        <f t="shared" si="23"/>
        <v>TX_PVLS_RESULT_DOCUMENTED Transgender people (TG) Denominator</v>
      </c>
      <c r="V372" t="s">
        <v>294</v>
      </c>
      <c r="W372" t="s">
        <v>1663</v>
      </c>
      <c r="X372" t="s">
        <v>1664</v>
      </c>
    </row>
    <row r="373" spans="1:24" hidden="1">
      <c r="A373" t="s">
        <v>294</v>
      </c>
      <c r="B373" s="6" t="s">
        <v>61</v>
      </c>
      <c r="E373" t="s">
        <v>325</v>
      </c>
      <c r="F373" s="6" t="s">
        <v>99</v>
      </c>
      <c r="G373" s="6" t="s">
        <v>109</v>
      </c>
      <c r="I373" t="s">
        <v>393</v>
      </c>
      <c r="J373" t="s">
        <v>311</v>
      </c>
      <c r="K373" t="s">
        <v>325</v>
      </c>
      <c r="L373" t="s">
        <v>325</v>
      </c>
      <c r="M373" t="s">
        <v>325</v>
      </c>
      <c r="N373" t="s">
        <v>325</v>
      </c>
      <c r="O373" t="s">
        <v>401</v>
      </c>
      <c r="P373" t="s">
        <v>364</v>
      </c>
      <c r="R373" t="str">
        <f t="shared" si="24"/>
        <v>LAB</v>
      </c>
      <c r="S373" s="38" t="str">
        <f t="shared" si="25"/>
        <v>TX_PVLS_RESULT_DOCUMENTED
Transgender people (TG)
Numerator</v>
      </c>
      <c r="T373" t="str">
        <f t="shared" si="26"/>
        <v>tx_pvls_result_documented.....tg.n</v>
      </c>
      <c r="U373" t="str">
        <f t="shared" si="23"/>
        <v>TX_PVLS_RESULT_DOCUMENTED Transgender people (TG) Numerator</v>
      </c>
      <c r="V373" t="s">
        <v>294</v>
      </c>
      <c r="W373" t="s">
        <v>1665</v>
      </c>
      <c r="X373" t="s">
        <v>1666</v>
      </c>
    </row>
    <row r="374" spans="1:24" hidden="1">
      <c r="A374" t="s">
        <v>294</v>
      </c>
      <c r="B374" s="6" t="s">
        <v>61</v>
      </c>
      <c r="C374" s="6" t="s">
        <v>1939</v>
      </c>
      <c r="D374" s="6" t="s">
        <v>115</v>
      </c>
      <c r="E374" t="s">
        <v>325</v>
      </c>
      <c r="G374" s="6" t="s">
        <v>119</v>
      </c>
      <c r="I374" t="s">
        <v>393</v>
      </c>
      <c r="J374" t="s">
        <v>311</v>
      </c>
      <c r="K374" t="s">
        <v>330</v>
      </c>
      <c r="L374" t="s">
        <v>331</v>
      </c>
      <c r="M374" t="s">
        <v>325</v>
      </c>
      <c r="N374" t="s">
        <v>325</v>
      </c>
      <c r="O374" t="s">
        <v>325</v>
      </c>
      <c r="P374" t="s">
        <v>365</v>
      </c>
      <c r="R374" t="str">
        <f t="shared" si="24"/>
        <v>LAB</v>
      </c>
      <c r="S374" s="38" t="str">
        <f t="shared" si="25"/>
        <v>TX_PVLS_RESULT_DOCUMENTED
Unknown Age
Female
Denominator</v>
      </c>
      <c r="T374" t="str">
        <f t="shared" si="26"/>
        <v>tx_pvls_result_documented.unknown.female....d</v>
      </c>
      <c r="U374" t="str">
        <f t="shared" si="23"/>
        <v>TX_PVLS_RESULT_DOCUMENTED Unknown Age Female Denominator</v>
      </c>
      <c r="V374" t="s">
        <v>294</v>
      </c>
      <c r="W374" t="s">
        <v>1967</v>
      </c>
      <c r="X374" t="s">
        <v>1667</v>
      </c>
    </row>
    <row r="375" spans="1:24" hidden="1">
      <c r="A375" t="s">
        <v>294</v>
      </c>
      <c r="B375" s="6" t="s">
        <v>61</v>
      </c>
      <c r="C375" s="6" t="s">
        <v>1939</v>
      </c>
      <c r="D375" s="6" t="s">
        <v>115</v>
      </c>
      <c r="E375" t="s">
        <v>325</v>
      </c>
      <c r="G375" s="6" t="s">
        <v>109</v>
      </c>
      <c r="I375" t="s">
        <v>393</v>
      </c>
      <c r="J375" t="s">
        <v>311</v>
      </c>
      <c r="K375" t="s">
        <v>330</v>
      </c>
      <c r="L375" t="s">
        <v>331</v>
      </c>
      <c r="M375" t="s">
        <v>325</v>
      </c>
      <c r="N375" t="s">
        <v>325</v>
      </c>
      <c r="O375" t="s">
        <v>325</v>
      </c>
      <c r="P375" t="s">
        <v>364</v>
      </c>
      <c r="R375" t="str">
        <f t="shared" si="24"/>
        <v>LAB</v>
      </c>
      <c r="S375" s="38" t="str">
        <f t="shared" si="25"/>
        <v>TX_PVLS_RESULT_DOCUMENTED
Unknown Age
Female
Numerator</v>
      </c>
      <c r="T375" t="str">
        <f t="shared" si="26"/>
        <v>tx_pvls_result_documented.unknown.female....n</v>
      </c>
      <c r="U375" t="str">
        <f t="shared" si="23"/>
        <v>TX_PVLS_RESULT_DOCUMENTED Unknown Age Female Numerator</v>
      </c>
      <c r="V375" t="s">
        <v>294</v>
      </c>
      <c r="W375" t="s">
        <v>1968</v>
      </c>
      <c r="X375" t="s">
        <v>1668</v>
      </c>
    </row>
    <row r="376" spans="1:24" hidden="1">
      <c r="A376" t="s">
        <v>294</v>
      </c>
      <c r="B376" s="6" t="s">
        <v>61</v>
      </c>
      <c r="C376" s="6" t="s">
        <v>1939</v>
      </c>
      <c r="D376" s="6" t="s">
        <v>110</v>
      </c>
      <c r="E376" t="s">
        <v>325</v>
      </c>
      <c r="G376" s="6" t="s">
        <v>119</v>
      </c>
      <c r="I376" t="s">
        <v>393</v>
      </c>
      <c r="J376" t="s">
        <v>311</v>
      </c>
      <c r="K376" t="s">
        <v>330</v>
      </c>
      <c r="L376" t="s">
        <v>327</v>
      </c>
      <c r="M376" t="s">
        <v>325</v>
      </c>
      <c r="N376" t="s">
        <v>325</v>
      </c>
      <c r="O376" t="s">
        <v>325</v>
      </c>
      <c r="P376" t="s">
        <v>365</v>
      </c>
      <c r="R376" t="str">
        <f t="shared" si="24"/>
        <v>LAB</v>
      </c>
      <c r="S376" s="38" t="str">
        <f t="shared" si="25"/>
        <v>TX_PVLS_RESULT_DOCUMENTED
Unknown Age
Male
Denominator</v>
      </c>
      <c r="T376" t="str">
        <f t="shared" si="26"/>
        <v>tx_pvls_result_documented.unknown.male....d</v>
      </c>
      <c r="U376" t="str">
        <f t="shared" si="23"/>
        <v>TX_PVLS_RESULT_DOCUMENTED Unknown Age Male Denominator</v>
      </c>
      <c r="V376" t="s">
        <v>294</v>
      </c>
      <c r="W376" t="s">
        <v>1969</v>
      </c>
      <c r="X376" t="s">
        <v>1669</v>
      </c>
    </row>
    <row r="377" spans="1:24" hidden="1">
      <c r="A377" t="s">
        <v>294</v>
      </c>
      <c r="B377" s="6" t="s">
        <v>61</v>
      </c>
      <c r="C377" s="6" t="s">
        <v>1939</v>
      </c>
      <c r="D377" s="6" t="s">
        <v>110</v>
      </c>
      <c r="E377" t="s">
        <v>325</v>
      </c>
      <c r="G377" s="6" t="s">
        <v>109</v>
      </c>
      <c r="I377" t="s">
        <v>393</v>
      </c>
      <c r="J377" t="s">
        <v>311</v>
      </c>
      <c r="K377" t="s">
        <v>330</v>
      </c>
      <c r="L377" t="s">
        <v>327</v>
      </c>
      <c r="M377" t="s">
        <v>325</v>
      </c>
      <c r="N377" t="s">
        <v>325</v>
      </c>
      <c r="O377" t="s">
        <v>325</v>
      </c>
      <c r="P377" t="s">
        <v>364</v>
      </c>
      <c r="R377" t="str">
        <f t="shared" si="24"/>
        <v>LAB</v>
      </c>
      <c r="S377" s="38" t="str">
        <f t="shared" si="25"/>
        <v>TX_PVLS_RESULT_DOCUMENTED
Unknown Age
Male
Numerator</v>
      </c>
      <c r="T377" t="str">
        <f t="shared" si="26"/>
        <v>tx_pvls_result_documented.unknown.male....n</v>
      </c>
      <c r="U377" t="str">
        <f t="shared" si="23"/>
        <v>TX_PVLS_RESULT_DOCUMENTED Unknown Age Male Numerator</v>
      </c>
      <c r="V377" t="s">
        <v>294</v>
      </c>
      <c r="W377" t="s">
        <v>1970</v>
      </c>
      <c r="X377" t="s">
        <v>1670</v>
      </c>
    </row>
    <row r="378" spans="1:24" hidden="1">
      <c r="A378" t="s">
        <v>294</v>
      </c>
      <c r="B378" s="6" t="s">
        <v>62</v>
      </c>
      <c r="C378" s="6" t="s">
        <v>112</v>
      </c>
      <c r="D378" s="6" t="s">
        <v>115</v>
      </c>
      <c r="E378" t="s">
        <v>325</v>
      </c>
      <c r="G378" s="6" t="s">
        <v>109</v>
      </c>
      <c r="I378" t="s">
        <v>393</v>
      </c>
      <c r="J378" t="s">
        <v>312</v>
      </c>
      <c r="K378" t="s">
        <v>358</v>
      </c>
      <c r="L378" t="s">
        <v>331</v>
      </c>
      <c r="M378" t="s">
        <v>325</v>
      </c>
      <c r="N378" t="s">
        <v>325</v>
      </c>
      <c r="O378" t="s">
        <v>325</v>
      </c>
      <c r="P378" t="s">
        <v>364</v>
      </c>
      <c r="R378" t="str">
        <f t="shared" si="24"/>
        <v>LAB</v>
      </c>
      <c r="S378" s="38" t="str">
        <f t="shared" si="25"/>
        <v>TX_PVLS_SAMPLE
&lt;1
Female
Numerator</v>
      </c>
      <c r="T378" t="str">
        <f t="shared" si="26"/>
        <v>tx_pvls_sample.u1.female....n</v>
      </c>
      <c r="U378" t="str">
        <f t="shared" si="23"/>
        <v>TX_PVLS_SAMPLE &lt;1 Female Numerator</v>
      </c>
      <c r="V378" t="s">
        <v>294</v>
      </c>
      <c r="W378" t="s">
        <v>1671</v>
      </c>
      <c r="X378" t="s">
        <v>1672</v>
      </c>
    </row>
    <row r="379" spans="1:24" hidden="1">
      <c r="A379" t="s">
        <v>294</v>
      </c>
      <c r="B379" s="6" t="s">
        <v>62</v>
      </c>
      <c r="C379" s="6" t="s">
        <v>112</v>
      </c>
      <c r="D379" s="6" t="s">
        <v>110</v>
      </c>
      <c r="E379" t="s">
        <v>325</v>
      </c>
      <c r="G379" s="6" t="s">
        <v>109</v>
      </c>
      <c r="I379" t="s">
        <v>393</v>
      </c>
      <c r="J379" t="s">
        <v>312</v>
      </c>
      <c r="K379" t="s">
        <v>358</v>
      </c>
      <c r="L379" t="s">
        <v>327</v>
      </c>
      <c r="M379" t="s">
        <v>325</v>
      </c>
      <c r="N379" t="s">
        <v>325</v>
      </c>
      <c r="O379" t="s">
        <v>325</v>
      </c>
      <c r="P379" t="s">
        <v>364</v>
      </c>
      <c r="R379" t="str">
        <f t="shared" si="24"/>
        <v>LAB</v>
      </c>
      <c r="S379" s="38" t="str">
        <f t="shared" si="25"/>
        <v>TX_PVLS_SAMPLE
&lt;1
Male
Numerator</v>
      </c>
      <c r="T379" t="str">
        <f t="shared" si="26"/>
        <v>tx_pvls_sample.u1.male....n</v>
      </c>
      <c r="U379" t="str">
        <f t="shared" si="23"/>
        <v>TX_PVLS_SAMPLE &lt;1 Male Numerator</v>
      </c>
      <c r="V379" t="s">
        <v>294</v>
      </c>
      <c r="W379" t="s">
        <v>1673</v>
      </c>
      <c r="X379" t="s">
        <v>1674</v>
      </c>
    </row>
    <row r="380" spans="1:24" hidden="1">
      <c r="A380" t="s">
        <v>294</v>
      </c>
      <c r="B380" s="6" t="s">
        <v>62</v>
      </c>
      <c r="C380" s="6" t="s">
        <v>121</v>
      </c>
      <c r="D380" s="6" t="s">
        <v>115</v>
      </c>
      <c r="E380" t="s">
        <v>325</v>
      </c>
      <c r="G380" s="6" t="s">
        <v>109</v>
      </c>
      <c r="I380" t="s">
        <v>393</v>
      </c>
      <c r="J380" t="s">
        <v>312</v>
      </c>
      <c r="K380" t="s">
        <v>359</v>
      </c>
      <c r="L380" t="s">
        <v>331</v>
      </c>
      <c r="M380" t="s">
        <v>325</v>
      </c>
      <c r="N380" t="s">
        <v>325</v>
      </c>
      <c r="O380" t="s">
        <v>325</v>
      </c>
      <c r="P380" t="s">
        <v>364</v>
      </c>
      <c r="R380" t="str">
        <f t="shared" si="24"/>
        <v>LAB</v>
      </c>
      <c r="S380" s="38" t="str">
        <f t="shared" si="25"/>
        <v>TX_PVLS_SAMPLE
&lt;10
Female
Numerator</v>
      </c>
      <c r="T380" t="str">
        <f t="shared" si="26"/>
        <v>tx_pvls_sample.u10.female....n</v>
      </c>
      <c r="U380" t="str">
        <f t="shared" si="23"/>
        <v>TX_PVLS_SAMPLE &lt;10 Female Numerator</v>
      </c>
      <c r="V380" t="s">
        <v>294</v>
      </c>
      <c r="W380" t="s">
        <v>1675</v>
      </c>
      <c r="X380" t="s">
        <v>1676</v>
      </c>
    </row>
    <row r="381" spans="1:24" hidden="1">
      <c r="A381" t="s">
        <v>294</v>
      </c>
      <c r="B381" s="6" t="s">
        <v>62</v>
      </c>
      <c r="C381" s="6" t="s">
        <v>121</v>
      </c>
      <c r="D381" s="6" t="s">
        <v>110</v>
      </c>
      <c r="E381" t="s">
        <v>325</v>
      </c>
      <c r="G381" s="6" t="s">
        <v>109</v>
      </c>
      <c r="I381" t="s">
        <v>393</v>
      </c>
      <c r="J381" t="s">
        <v>312</v>
      </c>
      <c r="K381" t="s">
        <v>359</v>
      </c>
      <c r="L381" t="s">
        <v>327</v>
      </c>
      <c r="M381" t="s">
        <v>325</v>
      </c>
      <c r="N381" t="s">
        <v>325</v>
      </c>
      <c r="O381" t="s">
        <v>325</v>
      </c>
      <c r="P381" t="s">
        <v>364</v>
      </c>
      <c r="R381" t="str">
        <f t="shared" si="24"/>
        <v>LAB</v>
      </c>
      <c r="S381" s="38" t="str">
        <f t="shared" si="25"/>
        <v>TX_PVLS_SAMPLE
&lt;10
Male
Numerator</v>
      </c>
      <c r="T381" t="str">
        <f t="shared" si="26"/>
        <v>tx_pvls_sample.u10.male....n</v>
      </c>
      <c r="U381" t="str">
        <f t="shared" si="23"/>
        <v>TX_PVLS_SAMPLE &lt;10 Male Numerator</v>
      </c>
      <c r="V381" t="s">
        <v>294</v>
      </c>
      <c r="W381" t="s">
        <v>1677</v>
      </c>
      <c r="X381" t="s">
        <v>1678</v>
      </c>
    </row>
    <row r="382" spans="1:24" hidden="1">
      <c r="A382" t="s">
        <v>294</v>
      </c>
      <c r="B382" s="6" t="s">
        <v>62</v>
      </c>
      <c r="C382" s="6" t="s">
        <v>137</v>
      </c>
      <c r="D382" s="6" t="s">
        <v>115</v>
      </c>
      <c r="E382" t="s">
        <v>325</v>
      </c>
      <c r="G382" s="6" t="s">
        <v>109</v>
      </c>
      <c r="I382" t="s">
        <v>393</v>
      </c>
      <c r="J382" t="s">
        <v>312</v>
      </c>
      <c r="K382" t="s">
        <v>346</v>
      </c>
      <c r="L382" t="s">
        <v>331</v>
      </c>
      <c r="M382" t="s">
        <v>325</v>
      </c>
      <c r="N382" t="s">
        <v>325</v>
      </c>
      <c r="O382" t="s">
        <v>325</v>
      </c>
      <c r="P382" t="s">
        <v>364</v>
      </c>
      <c r="R382" t="str">
        <f t="shared" si="24"/>
        <v>LAB</v>
      </c>
      <c r="S382" s="38" t="str">
        <f t="shared" si="25"/>
        <v>TX_PVLS_SAMPLE
10-14
Female
Numerator</v>
      </c>
      <c r="T382" t="str">
        <f t="shared" si="26"/>
        <v>tx_pvls_sample.10_14.female....n</v>
      </c>
      <c r="U382" t="str">
        <f t="shared" si="23"/>
        <v>TX_PVLS_SAMPLE 10-14 Female Numerator</v>
      </c>
      <c r="V382" t="s">
        <v>294</v>
      </c>
      <c r="W382" t="s">
        <v>1679</v>
      </c>
      <c r="X382" t="s">
        <v>1680</v>
      </c>
    </row>
    <row r="383" spans="1:24" hidden="1">
      <c r="A383" t="s">
        <v>294</v>
      </c>
      <c r="B383" s="6" t="s">
        <v>62</v>
      </c>
      <c r="C383" s="6" t="s">
        <v>137</v>
      </c>
      <c r="D383" s="6" t="s">
        <v>110</v>
      </c>
      <c r="E383" t="s">
        <v>325</v>
      </c>
      <c r="G383" s="6" t="s">
        <v>109</v>
      </c>
      <c r="I383" t="s">
        <v>393</v>
      </c>
      <c r="J383" t="s">
        <v>312</v>
      </c>
      <c r="K383" t="s">
        <v>346</v>
      </c>
      <c r="L383" t="s">
        <v>327</v>
      </c>
      <c r="M383" t="s">
        <v>325</v>
      </c>
      <c r="N383" t="s">
        <v>325</v>
      </c>
      <c r="O383" t="s">
        <v>325</v>
      </c>
      <c r="P383" t="s">
        <v>364</v>
      </c>
      <c r="R383" t="str">
        <f t="shared" si="24"/>
        <v>LAB</v>
      </c>
      <c r="S383" s="38" t="str">
        <f t="shared" si="25"/>
        <v>TX_PVLS_SAMPLE
10-14
Male
Numerator</v>
      </c>
      <c r="T383" t="str">
        <f t="shared" si="26"/>
        <v>tx_pvls_sample.10_14.male....n</v>
      </c>
      <c r="U383" t="str">
        <f t="shared" si="23"/>
        <v>TX_PVLS_SAMPLE 10-14 Male Numerator</v>
      </c>
      <c r="V383" t="s">
        <v>294</v>
      </c>
      <c r="W383" t="s">
        <v>1681</v>
      </c>
      <c r="X383" t="s">
        <v>1682</v>
      </c>
    </row>
    <row r="384" spans="1:24" hidden="1">
      <c r="A384" t="s">
        <v>294</v>
      </c>
      <c r="B384" s="6" t="s">
        <v>62</v>
      </c>
      <c r="C384" s="6" t="s">
        <v>135</v>
      </c>
      <c r="D384" s="6" t="s">
        <v>115</v>
      </c>
      <c r="E384" t="s">
        <v>325</v>
      </c>
      <c r="G384" s="6" t="s">
        <v>109</v>
      </c>
      <c r="I384" t="s">
        <v>393</v>
      </c>
      <c r="J384" t="s">
        <v>312</v>
      </c>
      <c r="K384" t="s">
        <v>344</v>
      </c>
      <c r="L384" t="s">
        <v>331</v>
      </c>
      <c r="M384" t="s">
        <v>325</v>
      </c>
      <c r="N384" t="s">
        <v>325</v>
      </c>
      <c r="O384" t="s">
        <v>325</v>
      </c>
      <c r="P384" t="s">
        <v>364</v>
      </c>
      <c r="R384" t="str">
        <f t="shared" si="24"/>
        <v>LAB</v>
      </c>
      <c r="S384" s="38" t="str">
        <f t="shared" si="25"/>
        <v>TX_PVLS_SAMPLE
1-4
Female
Numerator</v>
      </c>
      <c r="T384" t="str">
        <f t="shared" si="26"/>
        <v>tx_pvls_sample.1_4.female....n</v>
      </c>
      <c r="U384" t="str">
        <f t="shared" si="23"/>
        <v>TX_PVLS_SAMPLE 1-4 Female Numerator</v>
      </c>
      <c r="V384" t="s">
        <v>294</v>
      </c>
      <c r="W384" t="s">
        <v>1683</v>
      </c>
      <c r="X384" t="s">
        <v>1684</v>
      </c>
    </row>
    <row r="385" spans="1:24" hidden="1">
      <c r="A385" t="s">
        <v>294</v>
      </c>
      <c r="B385" s="6" t="s">
        <v>62</v>
      </c>
      <c r="C385" s="6" t="s">
        <v>135</v>
      </c>
      <c r="D385" s="6" t="s">
        <v>110</v>
      </c>
      <c r="E385" t="s">
        <v>325</v>
      </c>
      <c r="G385" s="6" t="s">
        <v>109</v>
      </c>
      <c r="I385" t="s">
        <v>393</v>
      </c>
      <c r="J385" t="s">
        <v>312</v>
      </c>
      <c r="K385" t="s">
        <v>344</v>
      </c>
      <c r="L385" t="s">
        <v>327</v>
      </c>
      <c r="M385" t="s">
        <v>325</v>
      </c>
      <c r="N385" t="s">
        <v>325</v>
      </c>
      <c r="O385" t="s">
        <v>325</v>
      </c>
      <c r="P385" t="s">
        <v>364</v>
      </c>
      <c r="R385" t="str">
        <f t="shared" si="24"/>
        <v>LAB</v>
      </c>
      <c r="S385" s="38" t="str">
        <f t="shared" si="25"/>
        <v>TX_PVLS_SAMPLE
1-4
Male
Numerator</v>
      </c>
      <c r="T385" t="str">
        <f t="shared" si="26"/>
        <v>tx_pvls_sample.1_4.male....n</v>
      </c>
      <c r="U385" t="str">
        <f t="shared" si="23"/>
        <v>TX_PVLS_SAMPLE 1-4 Male Numerator</v>
      </c>
      <c r="V385" t="s">
        <v>294</v>
      </c>
      <c r="W385" t="s">
        <v>1685</v>
      </c>
      <c r="X385" t="s">
        <v>1686</v>
      </c>
    </row>
    <row r="386" spans="1:24" hidden="1">
      <c r="A386" t="s">
        <v>294</v>
      </c>
      <c r="B386" s="6" t="s">
        <v>62</v>
      </c>
      <c r="C386" s="6" t="s">
        <v>122</v>
      </c>
      <c r="D386" s="6" t="s">
        <v>115</v>
      </c>
      <c r="E386" t="s">
        <v>325</v>
      </c>
      <c r="G386" s="6" t="s">
        <v>109</v>
      </c>
      <c r="I386" t="s">
        <v>393</v>
      </c>
      <c r="J386" t="s">
        <v>312</v>
      </c>
      <c r="K386" t="s">
        <v>349</v>
      </c>
      <c r="L386" t="s">
        <v>331</v>
      </c>
      <c r="M386" t="s">
        <v>325</v>
      </c>
      <c r="N386" t="s">
        <v>325</v>
      </c>
      <c r="O386" t="s">
        <v>325</v>
      </c>
      <c r="P386" t="s">
        <v>364</v>
      </c>
      <c r="R386" t="str">
        <f t="shared" si="24"/>
        <v>LAB</v>
      </c>
      <c r="S386" s="38" t="str">
        <f t="shared" si="25"/>
        <v>TX_PVLS_SAMPLE
15-19
Female
Numerator</v>
      </c>
      <c r="T386" t="str">
        <f t="shared" si="26"/>
        <v>tx_pvls_sample.15_19.female....n</v>
      </c>
      <c r="U386" t="str">
        <f t="shared" ref="U386:U412" si="27">_xlfn.TEXTJOIN(" ",TRUE,B386:G386)</f>
        <v>TX_PVLS_SAMPLE 15-19 Female Numerator</v>
      </c>
      <c r="V386" t="s">
        <v>294</v>
      </c>
      <c r="W386" t="s">
        <v>1687</v>
      </c>
      <c r="X386" t="s">
        <v>1688</v>
      </c>
    </row>
    <row r="387" spans="1:24" hidden="1">
      <c r="A387" t="s">
        <v>294</v>
      </c>
      <c r="B387" s="6" t="s">
        <v>62</v>
      </c>
      <c r="C387" s="6" t="s">
        <v>122</v>
      </c>
      <c r="D387" s="6" t="s">
        <v>110</v>
      </c>
      <c r="E387" t="s">
        <v>325</v>
      </c>
      <c r="G387" s="6" t="s">
        <v>109</v>
      </c>
      <c r="I387" t="s">
        <v>393</v>
      </c>
      <c r="J387" t="s">
        <v>312</v>
      </c>
      <c r="K387" t="s">
        <v>349</v>
      </c>
      <c r="L387" t="s">
        <v>327</v>
      </c>
      <c r="M387" t="s">
        <v>325</v>
      </c>
      <c r="N387" t="s">
        <v>325</v>
      </c>
      <c r="O387" t="s">
        <v>325</v>
      </c>
      <c r="P387" t="s">
        <v>364</v>
      </c>
      <c r="R387" t="str">
        <f t="shared" ref="R387:R412" si="28">A387</f>
        <v>LAB</v>
      </c>
      <c r="S387" s="38" t="str">
        <f t="shared" ref="S387:S412" si="29">_xlfn.TEXTJOIN(CHAR(10),TRUE,B387:G387)</f>
        <v>TX_PVLS_SAMPLE
15-19
Male
Numerator</v>
      </c>
      <c r="T387" t="str">
        <f t="shared" ref="T387:T412" si="30">_xlfn.TEXTJOIN(".",FALSE,J387:P387)</f>
        <v>tx_pvls_sample.15_19.male....n</v>
      </c>
      <c r="U387" t="str">
        <f t="shared" si="27"/>
        <v>TX_PVLS_SAMPLE 15-19 Male Numerator</v>
      </c>
      <c r="V387" t="s">
        <v>294</v>
      </c>
      <c r="W387" t="s">
        <v>1689</v>
      </c>
      <c r="X387" t="s">
        <v>1690</v>
      </c>
    </row>
    <row r="388" spans="1:24" hidden="1">
      <c r="A388" t="s">
        <v>294</v>
      </c>
      <c r="B388" s="6" t="s">
        <v>62</v>
      </c>
      <c r="C388" s="6" t="s">
        <v>123</v>
      </c>
      <c r="D388" s="6" t="s">
        <v>115</v>
      </c>
      <c r="E388" t="s">
        <v>325</v>
      </c>
      <c r="G388" s="6" t="s">
        <v>109</v>
      </c>
      <c r="I388" t="s">
        <v>393</v>
      </c>
      <c r="J388" t="s">
        <v>312</v>
      </c>
      <c r="K388" t="s">
        <v>350</v>
      </c>
      <c r="L388" t="s">
        <v>331</v>
      </c>
      <c r="M388" t="s">
        <v>325</v>
      </c>
      <c r="N388" t="s">
        <v>325</v>
      </c>
      <c r="O388" t="s">
        <v>325</v>
      </c>
      <c r="P388" t="s">
        <v>364</v>
      </c>
      <c r="R388" t="str">
        <f t="shared" si="28"/>
        <v>LAB</v>
      </c>
      <c r="S388" s="38" t="str">
        <f t="shared" si="29"/>
        <v>TX_PVLS_SAMPLE
20-24
Female
Numerator</v>
      </c>
      <c r="T388" t="str">
        <f t="shared" si="30"/>
        <v>tx_pvls_sample.20_24.female....n</v>
      </c>
      <c r="U388" t="str">
        <f t="shared" si="27"/>
        <v>TX_PVLS_SAMPLE 20-24 Female Numerator</v>
      </c>
      <c r="V388" t="s">
        <v>294</v>
      </c>
      <c r="W388" t="s">
        <v>1691</v>
      </c>
      <c r="X388" t="s">
        <v>1692</v>
      </c>
    </row>
    <row r="389" spans="1:24" hidden="1">
      <c r="A389" t="s">
        <v>294</v>
      </c>
      <c r="B389" s="6" t="s">
        <v>62</v>
      </c>
      <c r="C389" s="6" t="s">
        <v>123</v>
      </c>
      <c r="D389" s="6" t="s">
        <v>110</v>
      </c>
      <c r="E389" t="s">
        <v>325</v>
      </c>
      <c r="G389" s="6" t="s">
        <v>109</v>
      </c>
      <c r="I389" t="s">
        <v>393</v>
      </c>
      <c r="J389" t="s">
        <v>312</v>
      </c>
      <c r="K389" t="s">
        <v>350</v>
      </c>
      <c r="L389" t="s">
        <v>327</v>
      </c>
      <c r="M389" t="s">
        <v>325</v>
      </c>
      <c r="N389" t="s">
        <v>325</v>
      </c>
      <c r="O389" t="s">
        <v>325</v>
      </c>
      <c r="P389" t="s">
        <v>364</v>
      </c>
      <c r="R389" t="str">
        <f t="shared" si="28"/>
        <v>LAB</v>
      </c>
      <c r="S389" s="38" t="str">
        <f t="shared" si="29"/>
        <v>TX_PVLS_SAMPLE
20-24
Male
Numerator</v>
      </c>
      <c r="T389" t="str">
        <f t="shared" si="30"/>
        <v>tx_pvls_sample.20_24.male....n</v>
      </c>
      <c r="U389" t="str">
        <f t="shared" si="27"/>
        <v>TX_PVLS_SAMPLE 20-24 Male Numerator</v>
      </c>
      <c r="V389" t="s">
        <v>294</v>
      </c>
      <c r="W389" t="s">
        <v>1693</v>
      </c>
      <c r="X389" t="s">
        <v>1694</v>
      </c>
    </row>
    <row r="390" spans="1:24" hidden="1">
      <c r="A390" t="s">
        <v>294</v>
      </c>
      <c r="B390" s="6" t="s">
        <v>62</v>
      </c>
      <c r="C390" s="6" t="s">
        <v>124</v>
      </c>
      <c r="D390" s="6" t="s">
        <v>115</v>
      </c>
      <c r="E390" t="s">
        <v>325</v>
      </c>
      <c r="G390" s="6" t="s">
        <v>109</v>
      </c>
      <c r="I390" t="s">
        <v>393</v>
      </c>
      <c r="J390" t="s">
        <v>312</v>
      </c>
      <c r="K390" t="s">
        <v>351</v>
      </c>
      <c r="L390" t="s">
        <v>331</v>
      </c>
      <c r="M390" t="s">
        <v>325</v>
      </c>
      <c r="N390" t="s">
        <v>325</v>
      </c>
      <c r="O390" t="s">
        <v>325</v>
      </c>
      <c r="P390" t="s">
        <v>364</v>
      </c>
      <c r="R390" t="str">
        <f t="shared" si="28"/>
        <v>LAB</v>
      </c>
      <c r="S390" s="38" t="str">
        <f t="shared" si="29"/>
        <v>TX_PVLS_SAMPLE
25-29
Female
Numerator</v>
      </c>
      <c r="T390" t="str">
        <f t="shared" si="30"/>
        <v>tx_pvls_sample.25_29.female....n</v>
      </c>
      <c r="U390" t="str">
        <f t="shared" si="27"/>
        <v>TX_PVLS_SAMPLE 25-29 Female Numerator</v>
      </c>
      <c r="V390" t="s">
        <v>294</v>
      </c>
      <c r="W390" t="s">
        <v>1695</v>
      </c>
      <c r="X390" t="s">
        <v>1696</v>
      </c>
    </row>
    <row r="391" spans="1:24" hidden="1">
      <c r="A391" t="s">
        <v>294</v>
      </c>
      <c r="B391" s="6" t="s">
        <v>62</v>
      </c>
      <c r="C391" s="6" t="s">
        <v>124</v>
      </c>
      <c r="D391" s="6" t="s">
        <v>110</v>
      </c>
      <c r="E391" t="s">
        <v>325</v>
      </c>
      <c r="G391" s="6" t="s">
        <v>109</v>
      </c>
      <c r="I391" t="s">
        <v>393</v>
      </c>
      <c r="J391" t="s">
        <v>312</v>
      </c>
      <c r="K391" t="s">
        <v>351</v>
      </c>
      <c r="L391" t="s">
        <v>327</v>
      </c>
      <c r="M391" t="s">
        <v>325</v>
      </c>
      <c r="N391" t="s">
        <v>325</v>
      </c>
      <c r="O391" t="s">
        <v>325</v>
      </c>
      <c r="P391" t="s">
        <v>364</v>
      </c>
      <c r="R391" t="str">
        <f t="shared" si="28"/>
        <v>LAB</v>
      </c>
      <c r="S391" s="38" t="str">
        <f t="shared" si="29"/>
        <v>TX_PVLS_SAMPLE
25-29
Male
Numerator</v>
      </c>
      <c r="T391" t="str">
        <f t="shared" si="30"/>
        <v>tx_pvls_sample.25_29.male....n</v>
      </c>
      <c r="U391" t="str">
        <f t="shared" si="27"/>
        <v>TX_PVLS_SAMPLE 25-29 Male Numerator</v>
      </c>
      <c r="V391" t="s">
        <v>294</v>
      </c>
      <c r="W391" t="s">
        <v>1697</v>
      </c>
      <c r="X391" t="s">
        <v>1698</v>
      </c>
    </row>
    <row r="392" spans="1:24" hidden="1">
      <c r="A392" t="s">
        <v>294</v>
      </c>
      <c r="B392" s="6" t="s">
        <v>62</v>
      </c>
      <c r="C392" s="6" t="s">
        <v>125</v>
      </c>
      <c r="D392" s="6" t="s">
        <v>115</v>
      </c>
      <c r="E392" t="s">
        <v>325</v>
      </c>
      <c r="G392" s="6" t="s">
        <v>109</v>
      </c>
      <c r="I392" t="s">
        <v>393</v>
      </c>
      <c r="J392" t="s">
        <v>312</v>
      </c>
      <c r="K392" t="s">
        <v>352</v>
      </c>
      <c r="L392" t="s">
        <v>331</v>
      </c>
      <c r="M392" t="s">
        <v>325</v>
      </c>
      <c r="N392" t="s">
        <v>325</v>
      </c>
      <c r="O392" t="s">
        <v>325</v>
      </c>
      <c r="P392" t="s">
        <v>364</v>
      </c>
      <c r="R392" t="str">
        <f t="shared" si="28"/>
        <v>LAB</v>
      </c>
      <c r="S392" s="38" t="str">
        <f t="shared" si="29"/>
        <v>TX_PVLS_SAMPLE
30-34
Female
Numerator</v>
      </c>
      <c r="T392" t="str">
        <f t="shared" si="30"/>
        <v>tx_pvls_sample.30_34.female....n</v>
      </c>
      <c r="U392" t="str">
        <f t="shared" si="27"/>
        <v>TX_PVLS_SAMPLE 30-34 Female Numerator</v>
      </c>
      <c r="V392" t="s">
        <v>294</v>
      </c>
      <c r="W392" t="s">
        <v>1699</v>
      </c>
      <c r="X392" t="s">
        <v>1700</v>
      </c>
    </row>
    <row r="393" spans="1:24" hidden="1">
      <c r="A393" t="s">
        <v>294</v>
      </c>
      <c r="B393" s="6" t="s">
        <v>62</v>
      </c>
      <c r="C393" s="6" t="s">
        <v>125</v>
      </c>
      <c r="D393" s="6" t="s">
        <v>110</v>
      </c>
      <c r="E393" t="s">
        <v>325</v>
      </c>
      <c r="G393" s="6" t="s">
        <v>109</v>
      </c>
      <c r="I393" t="s">
        <v>393</v>
      </c>
      <c r="J393" t="s">
        <v>312</v>
      </c>
      <c r="K393" t="s">
        <v>352</v>
      </c>
      <c r="L393" t="s">
        <v>327</v>
      </c>
      <c r="M393" t="s">
        <v>325</v>
      </c>
      <c r="N393" t="s">
        <v>325</v>
      </c>
      <c r="O393" t="s">
        <v>325</v>
      </c>
      <c r="P393" t="s">
        <v>364</v>
      </c>
      <c r="R393" t="str">
        <f t="shared" si="28"/>
        <v>LAB</v>
      </c>
      <c r="S393" s="38" t="str">
        <f t="shared" si="29"/>
        <v>TX_PVLS_SAMPLE
30-34
Male
Numerator</v>
      </c>
      <c r="T393" t="str">
        <f t="shared" si="30"/>
        <v>tx_pvls_sample.30_34.male....n</v>
      </c>
      <c r="U393" t="str">
        <f t="shared" si="27"/>
        <v>TX_PVLS_SAMPLE 30-34 Male Numerator</v>
      </c>
      <c r="V393" t="s">
        <v>294</v>
      </c>
      <c r="W393" t="s">
        <v>1701</v>
      </c>
      <c r="X393" t="s">
        <v>1702</v>
      </c>
    </row>
    <row r="394" spans="1:24" hidden="1">
      <c r="A394" t="s">
        <v>294</v>
      </c>
      <c r="B394" s="6" t="s">
        <v>62</v>
      </c>
      <c r="C394" s="6" t="s">
        <v>126</v>
      </c>
      <c r="D394" s="6" t="s">
        <v>115</v>
      </c>
      <c r="E394" t="s">
        <v>325</v>
      </c>
      <c r="G394" s="6" t="s">
        <v>109</v>
      </c>
      <c r="I394" t="s">
        <v>393</v>
      </c>
      <c r="J394" t="s">
        <v>312</v>
      </c>
      <c r="K394" t="s">
        <v>353</v>
      </c>
      <c r="L394" t="s">
        <v>331</v>
      </c>
      <c r="M394" t="s">
        <v>325</v>
      </c>
      <c r="N394" t="s">
        <v>325</v>
      </c>
      <c r="O394" t="s">
        <v>325</v>
      </c>
      <c r="P394" t="s">
        <v>364</v>
      </c>
      <c r="R394" t="str">
        <f t="shared" si="28"/>
        <v>LAB</v>
      </c>
      <c r="S394" s="38" t="str">
        <f t="shared" si="29"/>
        <v>TX_PVLS_SAMPLE
35-39
Female
Numerator</v>
      </c>
      <c r="T394" t="str">
        <f t="shared" si="30"/>
        <v>tx_pvls_sample.35_39.female....n</v>
      </c>
      <c r="U394" t="str">
        <f t="shared" si="27"/>
        <v>TX_PVLS_SAMPLE 35-39 Female Numerator</v>
      </c>
      <c r="V394" t="s">
        <v>294</v>
      </c>
      <c r="W394" t="s">
        <v>1703</v>
      </c>
      <c r="X394" t="s">
        <v>1704</v>
      </c>
    </row>
    <row r="395" spans="1:24" hidden="1">
      <c r="A395" t="s">
        <v>294</v>
      </c>
      <c r="B395" s="6" t="s">
        <v>62</v>
      </c>
      <c r="C395" s="6" t="s">
        <v>126</v>
      </c>
      <c r="D395" s="6" t="s">
        <v>110</v>
      </c>
      <c r="E395" t="s">
        <v>325</v>
      </c>
      <c r="G395" s="6" t="s">
        <v>109</v>
      </c>
      <c r="I395" t="s">
        <v>393</v>
      </c>
      <c r="J395" t="s">
        <v>312</v>
      </c>
      <c r="K395" t="s">
        <v>353</v>
      </c>
      <c r="L395" t="s">
        <v>327</v>
      </c>
      <c r="M395" t="s">
        <v>325</v>
      </c>
      <c r="N395" t="s">
        <v>325</v>
      </c>
      <c r="O395" t="s">
        <v>325</v>
      </c>
      <c r="P395" t="s">
        <v>364</v>
      </c>
      <c r="R395" t="str">
        <f t="shared" si="28"/>
        <v>LAB</v>
      </c>
      <c r="S395" s="38" t="str">
        <f t="shared" si="29"/>
        <v>TX_PVLS_SAMPLE
35-39
Male
Numerator</v>
      </c>
      <c r="T395" t="str">
        <f t="shared" si="30"/>
        <v>tx_pvls_sample.35_39.male....n</v>
      </c>
      <c r="U395" t="str">
        <f t="shared" si="27"/>
        <v>TX_PVLS_SAMPLE 35-39 Male Numerator</v>
      </c>
      <c r="V395" t="s">
        <v>294</v>
      </c>
      <c r="W395" t="s">
        <v>1705</v>
      </c>
      <c r="X395" t="s">
        <v>1706</v>
      </c>
    </row>
    <row r="396" spans="1:24" hidden="1">
      <c r="A396" t="s">
        <v>294</v>
      </c>
      <c r="B396" s="6" t="s">
        <v>62</v>
      </c>
      <c r="C396" s="6" t="s">
        <v>127</v>
      </c>
      <c r="D396" s="6" t="s">
        <v>115</v>
      </c>
      <c r="E396" t="s">
        <v>325</v>
      </c>
      <c r="G396" s="6" t="s">
        <v>109</v>
      </c>
      <c r="I396" t="s">
        <v>393</v>
      </c>
      <c r="J396" t="s">
        <v>312</v>
      </c>
      <c r="K396" t="s">
        <v>354</v>
      </c>
      <c r="L396" t="s">
        <v>331</v>
      </c>
      <c r="M396" t="s">
        <v>325</v>
      </c>
      <c r="N396" t="s">
        <v>325</v>
      </c>
      <c r="O396" t="s">
        <v>325</v>
      </c>
      <c r="P396" t="s">
        <v>364</v>
      </c>
      <c r="R396" t="str">
        <f t="shared" si="28"/>
        <v>LAB</v>
      </c>
      <c r="S396" s="38" t="str">
        <f t="shared" si="29"/>
        <v>TX_PVLS_SAMPLE
40-44
Female
Numerator</v>
      </c>
      <c r="T396" t="str">
        <f t="shared" si="30"/>
        <v>tx_pvls_sample.40_44.female....n</v>
      </c>
      <c r="U396" t="str">
        <f t="shared" si="27"/>
        <v>TX_PVLS_SAMPLE 40-44 Female Numerator</v>
      </c>
      <c r="V396" t="s">
        <v>294</v>
      </c>
      <c r="W396" t="s">
        <v>1707</v>
      </c>
      <c r="X396" t="s">
        <v>1708</v>
      </c>
    </row>
    <row r="397" spans="1:24" hidden="1">
      <c r="A397" t="s">
        <v>294</v>
      </c>
      <c r="B397" s="6" t="s">
        <v>62</v>
      </c>
      <c r="C397" s="6" t="s">
        <v>127</v>
      </c>
      <c r="D397" s="6" t="s">
        <v>110</v>
      </c>
      <c r="E397" t="s">
        <v>325</v>
      </c>
      <c r="G397" s="6" t="s">
        <v>109</v>
      </c>
      <c r="I397" t="s">
        <v>393</v>
      </c>
      <c r="J397" t="s">
        <v>312</v>
      </c>
      <c r="K397" t="s">
        <v>354</v>
      </c>
      <c r="L397" t="s">
        <v>327</v>
      </c>
      <c r="M397" t="s">
        <v>325</v>
      </c>
      <c r="N397" t="s">
        <v>325</v>
      </c>
      <c r="O397" t="s">
        <v>325</v>
      </c>
      <c r="P397" t="s">
        <v>364</v>
      </c>
      <c r="R397" t="str">
        <f t="shared" si="28"/>
        <v>LAB</v>
      </c>
      <c r="S397" s="38" t="str">
        <f t="shared" si="29"/>
        <v>TX_PVLS_SAMPLE
40-44
Male
Numerator</v>
      </c>
      <c r="T397" t="str">
        <f t="shared" si="30"/>
        <v>tx_pvls_sample.40_44.male....n</v>
      </c>
      <c r="U397" t="str">
        <f t="shared" si="27"/>
        <v>TX_PVLS_SAMPLE 40-44 Male Numerator</v>
      </c>
      <c r="V397" t="s">
        <v>294</v>
      </c>
      <c r="W397" t="s">
        <v>1709</v>
      </c>
      <c r="X397" t="s">
        <v>1710</v>
      </c>
    </row>
    <row r="398" spans="1:24" hidden="1">
      <c r="A398" t="s">
        <v>294</v>
      </c>
      <c r="B398" s="6" t="s">
        <v>62</v>
      </c>
      <c r="C398" s="6" t="s">
        <v>128</v>
      </c>
      <c r="D398" s="6" t="s">
        <v>115</v>
      </c>
      <c r="E398" t="s">
        <v>325</v>
      </c>
      <c r="G398" s="6" t="s">
        <v>109</v>
      </c>
      <c r="I398" t="s">
        <v>393</v>
      </c>
      <c r="J398" t="s">
        <v>312</v>
      </c>
      <c r="K398" t="s">
        <v>355</v>
      </c>
      <c r="L398" t="s">
        <v>331</v>
      </c>
      <c r="M398" t="s">
        <v>325</v>
      </c>
      <c r="N398" t="s">
        <v>325</v>
      </c>
      <c r="O398" t="s">
        <v>325</v>
      </c>
      <c r="P398" t="s">
        <v>364</v>
      </c>
      <c r="R398" t="str">
        <f t="shared" si="28"/>
        <v>LAB</v>
      </c>
      <c r="S398" s="38" t="str">
        <f t="shared" si="29"/>
        <v>TX_PVLS_SAMPLE
45-49
Female
Numerator</v>
      </c>
      <c r="T398" t="str">
        <f t="shared" si="30"/>
        <v>tx_pvls_sample.45_49.female....n</v>
      </c>
      <c r="U398" t="str">
        <f t="shared" si="27"/>
        <v>TX_PVLS_SAMPLE 45-49 Female Numerator</v>
      </c>
      <c r="V398" t="s">
        <v>294</v>
      </c>
      <c r="W398" t="s">
        <v>1711</v>
      </c>
      <c r="X398" t="s">
        <v>1712</v>
      </c>
    </row>
    <row r="399" spans="1:24" hidden="1">
      <c r="A399" t="s">
        <v>294</v>
      </c>
      <c r="B399" s="6" t="s">
        <v>62</v>
      </c>
      <c r="C399" s="6" t="s">
        <v>128</v>
      </c>
      <c r="D399" s="6" t="s">
        <v>110</v>
      </c>
      <c r="E399" t="s">
        <v>325</v>
      </c>
      <c r="G399" s="6" t="s">
        <v>109</v>
      </c>
      <c r="I399" t="s">
        <v>393</v>
      </c>
      <c r="J399" t="s">
        <v>312</v>
      </c>
      <c r="K399" t="s">
        <v>355</v>
      </c>
      <c r="L399" t="s">
        <v>327</v>
      </c>
      <c r="M399" t="s">
        <v>325</v>
      </c>
      <c r="N399" t="s">
        <v>325</v>
      </c>
      <c r="O399" t="s">
        <v>325</v>
      </c>
      <c r="P399" t="s">
        <v>364</v>
      </c>
      <c r="R399" t="str">
        <f t="shared" si="28"/>
        <v>LAB</v>
      </c>
      <c r="S399" s="38" t="str">
        <f t="shared" si="29"/>
        <v>TX_PVLS_SAMPLE
45-49
Male
Numerator</v>
      </c>
      <c r="T399" t="str">
        <f t="shared" si="30"/>
        <v>tx_pvls_sample.45_49.male....n</v>
      </c>
      <c r="U399" t="str">
        <f t="shared" si="27"/>
        <v>TX_PVLS_SAMPLE 45-49 Male Numerator</v>
      </c>
      <c r="V399" t="s">
        <v>294</v>
      </c>
      <c r="W399" t="s">
        <v>1713</v>
      </c>
      <c r="X399" t="s">
        <v>1714</v>
      </c>
    </row>
    <row r="400" spans="1:24" hidden="1">
      <c r="A400" t="s">
        <v>294</v>
      </c>
      <c r="B400" s="6" t="s">
        <v>62</v>
      </c>
      <c r="C400" s="6" t="s">
        <v>129</v>
      </c>
      <c r="D400" s="6" t="s">
        <v>115</v>
      </c>
      <c r="E400" t="s">
        <v>325</v>
      </c>
      <c r="G400" s="6" t="s">
        <v>109</v>
      </c>
      <c r="I400" t="s">
        <v>393</v>
      </c>
      <c r="J400" t="s">
        <v>312</v>
      </c>
      <c r="K400" t="s">
        <v>362</v>
      </c>
      <c r="L400" t="s">
        <v>331</v>
      </c>
      <c r="M400" t="s">
        <v>325</v>
      </c>
      <c r="N400" t="s">
        <v>325</v>
      </c>
      <c r="O400" t="s">
        <v>325</v>
      </c>
      <c r="P400" t="s">
        <v>364</v>
      </c>
      <c r="R400" t="str">
        <f t="shared" si="28"/>
        <v>LAB</v>
      </c>
      <c r="S400" s="38" t="str">
        <f t="shared" si="29"/>
        <v>TX_PVLS_SAMPLE
50+
Female
Numerator</v>
      </c>
      <c r="T400" t="str">
        <f t="shared" si="30"/>
        <v>tx_pvls_sample.o50.female....n</v>
      </c>
      <c r="U400" t="str">
        <f t="shared" si="27"/>
        <v>TX_PVLS_SAMPLE 50+ Female Numerator</v>
      </c>
      <c r="V400" t="s">
        <v>294</v>
      </c>
      <c r="W400" t="s">
        <v>1715</v>
      </c>
      <c r="X400" t="s">
        <v>1716</v>
      </c>
    </row>
    <row r="401" spans="1:24" hidden="1">
      <c r="A401" t="s">
        <v>294</v>
      </c>
      <c r="B401" s="6" t="s">
        <v>62</v>
      </c>
      <c r="C401" s="6" t="s">
        <v>129</v>
      </c>
      <c r="D401" s="6" t="s">
        <v>110</v>
      </c>
      <c r="E401" t="s">
        <v>325</v>
      </c>
      <c r="G401" s="6" t="s">
        <v>109</v>
      </c>
      <c r="I401" t="s">
        <v>393</v>
      </c>
      <c r="J401" t="s">
        <v>312</v>
      </c>
      <c r="K401" t="s">
        <v>362</v>
      </c>
      <c r="L401" t="s">
        <v>327</v>
      </c>
      <c r="M401" t="s">
        <v>325</v>
      </c>
      <c r="N401" t="s">
        <v>325</v>
      </c>
      <c r="O401" t="s">
        <v>325</v>
      </c>
      <c r="P401" t="s">
        <v>364</v>
      </c>
      <c r="R401" t="str">
        <f t="shared" si="28"/>
        <v>LAB</v>
      </c>
      <c r="S401" s="38" t="str">
        <f t="shared" si="29"/>
        <v>TX_PVLS_SAMPLE
50+
Male
Numerator</v>
      </c>
      <c r="T401" t="str">
        <f t="shared" si="30"/>
        <v>tx_pvls_sample.o50.male....n</v>
      </c>
      <c r="U401" t="str">
        <f t="shared" si="27"/>
        <v>TX_PVLS_SAMPLE 50+ Male Numerator</v>
      </c>
      <c r="V401" t="s">
        <v>294</v>
      </c>
      <c r="W401" t="s">
        <v>1717</v>
      </c>
      <c r="X401" t="s">
        <v>1718</v>
      </c>
    </row>
    <row r="402" spans="1:24" hidden="1">
      <c r="A402" t="s">
        <v>294</v>
      </c>
      <c r="B402" s="6" t="s">
        <v>62</v>
      </c>
      <c r="C402" s="6" t="s">
        <v>136</v>
      </c>
      <c r="D402" s="6" t="s">
        <v>115</v>
      </c>
      <c r="E402" t="s">
        <v>325</v>
      </c>
      <c r="G402" s="6" t="s">
        <v>109</v>
      </c>
      <c r="I402" t="s">
        <v>393</v>
      </c>
      <c r="J402" t="s">
        <v>312</v>
      </c>
      <c r="K402" t="s">
        <v>345</v>
      </c>
      <c r="L402" t="s">
        <v>331</v>
      </c>
      <c r="M402" t="s">
        <v>325</v>
      </c>
      <c r="N402" t="s">
        <v>325</v>
      </c>
      <c r="O402" t="s">
        <v>325</v>
      </c>
      <c r="P402" t="s">
        <v>364</v>
      </c>
      <c r="R402" t="str">
        <f t="shared" si="28"/>
        <v>LAB</v>
      </c>
      <c r="S402" s="38" t="str">
        <f t="shared" si="29"/>
        <v>TX_PVLS_SAMPLE
5-9
Female
Numerator</v>
      </c>
      <c r="T402" t="str">
        <f t="shared" si="30"/>
        <v>tx_pvls_sample.5_9.female....n</v>
      </c>
      <c r="U402" t="str">
        <f t="shared" si="27"/>
        <v>TX_PVLS_SAMPLE 5-9 Female Numerator</v>
      </c>
      <c r="V402" t="s">
        <v>294</v>
      </c>
      <c r="W402" t="s">
        <v>1719</v>
      </c>
      <c r="X402" t="s">
        <v>1720</v>
      </c>
    </row>
    <row r="403" spans="1:24" hidden="1">
      <c r="A403" t="s">
        <v>294</v>
      </c>
      <c r="B403" s="6" t="s">
        <v>62</v>
      </c>
      <c r="C403" s="6" t="s">
        <v>136</v>
      </c>
      <c r="D403" s="6" t="s">
        <v>110</v>
      </c>
      <c r="E403" t="s">
        <v>325</v>
      </c>
      <c r="G403" s="6" t="s">
        <v>109</v>
      </c>
      <c r="I403" t="s">
        <v>393</v>
      </c>
      <c r="J403" t="s">
        <v>312</v>
      </c>
      <c r="K403" t="s">
        <v>345</v>
      </c>
      <c r="L403" t="s">
        <v>327</v>
      </c>
      <c r="M403" t="s">
        <v>325</v>
      </c>
      <c r="N403" t="s">
        <v>325</v>
      </c>
      <c r="O403" t="s">
        <v>325</v>
      </c>
      <c r="P403" t="s">
        <v>364</v>
      </c>
      <c r="R403" t="str">
        <f t="shared" si="28"/>
        <v>LAB</v>
      </c>
      <c r="S403" s="38" t="str">
        <f t="shared" si="29"/>
        <v>TX_PVLS_SAMPLE
5-9
Male
Numerator</v>
      </c>
      <c r="T403" t="str">
        <f t="shared" si="30"/>
        <v>tx_pvls_sample.5_9.male....n</v>
      </c>
      <c r="U403" t="str">
        <f t="shared" si="27"/>
        <v>TX_PVLS_SAMPLE 5-9 Male Numerator</v>
      </c>
      <c r="V403" t="s">
        <v>294</v>
      </c>
      <c r="W403" t="s">
        <v>1721</v>
      </c>
      <c r="X403" t="s">
        <v>1722</v>
      </c>
    </row>
    <row r="404" spans="1:24" hidden="1">
      <c r="A404" t="s">
        <v>294</v>
      </c>
      <c r="B404" s="6" t="s">
        <v>62</v>
      </c>
      <c r="E404" t="s">
        <v>325</v>
      </c>
      <c r="F404" s="6" t="s">
        <v>100</v>
      </c>
      <c r="G404" s="6" t="s">
        <v>109</v>
      </c>
      <c r="I404" t="s">
        <v>393</v>
      </c>
      <c r="J404" t="s">
        <v>312</v>
      </c>
      <c r="K404" t="s">
        <v>325</v>
      </c>
      <c r="L404" t="s">
        <v>325</v>
      </c>
      <c r="M404" t="s">
        <v>325</v>
      </c>
      <c r="N404" t="s">
        <v>325</v>
      </c>
      <c r="O404" t="s">
        <v>402</v>
      </c>
      <c r="P404" t="s">
        <v>364</v>
      </c>
      <c r="R404" t="str">
        <f t="shared" si="28"/>
        <v>LAB</v>
      </c>
      <c r="S404" s="38" t="str">
        <f t="shared" si="29"/>
        <v>TX_PVLS_SAMPLE
Female sex workers (FSW)
Numerator</v>
      </c>
      <c r="T404" t="str">
        <f t="shared" si="30"/>
        <v>tx_pvls_sample.....fsw.n</v>
      </c>
      <c r="U404" t="str">
        <f t="shared" si="27"/>
        <v>TX_PVLS_SAMPLE Female sex workers (FSW) Numerator</v>
      </c>
      <c r="V404" t="s">
        <v>294</v>
      </c>
      <c r="W404" t="s">
        <v>1723</v>
      </c>
      <c r="X404" t="s">
        <v>1724</v>
      </c>
    </row>
    <row r="405" spans="1:24" hidden="1">
      <c r="A405" t="s">
        <v>294</v>
      </c>
      <c r="B405" s="6" t="s">
        <v>62</v>
      </c>
      <c r="D405" s="6" t="s">
        <v>115</v>
      </c>
      <c r="E405" t="s">
        <v>436</v>
      </c>
      <c r="G405" s="6" t="s">
        <v>109</v>
      </c>
      <c r="I405" t="s">
        <v>393</v>
      </c>
      <c r="J405" t="s">
        <v>312</v>
      </c>
      <c r="K405" t="s">
        <v>325</v>
      </c>
      <c r="L405" t="s">
        <v>331</v>
      </c>
      <c r="M405" t="s">
        <v>483</v>
      </c>
      <c r="N405" t="s">
        <v>334</v>
      </c>
      <c r="O405" t="s">
        <v>325</v>
      </c>
      <c r="P405" t="s">
        <v>364</v>
      </c>
      <c r="R405" t="str">
        <f t="shared" si="28"/>
        <v>LAB</v>
      </c>
      <c r="S405" s="38" t="str">
        <f t="shared" si="29"/>
        <v>TX_PVLS_SAMPLE
Female
Pregnant or Breastfeeding: Breastfeeding
Numerator</v>
      </c>
      <c r="T405" t="str">
        <f t="shared" si="30"/>
        <v>tx_pvls_sample..female.pregnant_or_breastfeeding:.breastfeeding..n</v>
      </c>
      <c r="U405" t="str">
        <f t="shared" si="27"/>
        <v>TX_PVLS_SAMPLE Female Pregnant or Breastfeeding: Breastfeeding Numerator</v>
      </c>
      <c r="V405" t="s">
        <v>294</v>
      </c>
      <c r="W405" t="s">
        <v>1725</v>
      </c>
      <c r="X405" t="s">
        <v>1726</v>
      </c>
    </row>
    <row r="406" spans="1:24" hidden="1">
      <c r="A406" t="s">
        <v>294</v>
      </c>
      <c r="B406" s="6" t="s">
        <v>62</v>
      </c>
      <c r="D406" s="6" t="s">
        <v>115</v>
      </c>
      <c r="E406" t="s">
        <v>437</v>
      </c>
      <c r="G406" s="6" t="s">
        <v>109</v>
      </c>
      <c r="I406" t="s">
        <v>393</v>
      </c>
      <c r="J406" t="s">
        <v>312</v>
      </c>
      <c r="K406" t="s">
        <v>325</v>
      </c>
      <c r="L406" t="s">
        <v>331</v>
      </c>
      <c r="M406" t="s">
        <v>483</v>
      </c>
      <c r="N406" t="s">
        <v>335</v>
      </c>
      <c r="O406" t="s">
        <v>325</v>
      </c>
      <c r="P406" t="s">
        <v>364</v>
      </c>
      <c r="R406" t="str">
        <f t="shared" si="28"/>
        <v>LAB</v>
      </c>
      <c r="S406" s="38" t="str">
        <f t="shared" si="29"/>
        <v>TX_PVLS_SAMPLE
Female
Pregnant or Breastfeeding: Pregnant
Numerator</v>
      </c>
      <c r="T406" t="str">
        <f t="shared" si="30"/>
        <v>tx_pvls_sample..female.pregnant_or_breastfeeding:.pregnant..n</v>
      </c>
      <c r="U406" t="str">
        <f t="shared" si="27"/>
        <v>TX_PVLS_SAMPLE Female Pregnant or Breastfeeding: Pregnant Numerator</v>
      </c>
      <c r="V406" t="s">
        <v>294</v>
      </c>
      <c r="W406" t="s">
        <v>1727</v>
      </c>
      <c r="X406" t="s">
        <v>1728</v>
      </c>
    </row>
    <row r="407" spans="1:24" hidden="1">
      <c r="A407" t="s">
        <v>294</v>
      </c>
      <c r="B407" s="6" t="s">
        <v>62</v>
      </c>
      <c r="E407" t="s">
        <v>325</v>
      </c>
      <c r="F407" s="6" t="s">
        <v>98</v>
      </c>
      <c r="G407" s="6" t="s">
        <v>109</v>
      </c>
      <c r="I407" t="s">
        <v>393</v>
      </c>
      <c r="J407" t="s">
        <v>312</v>
      </c>
      <c r="K407" t="s">
        <v>325</v>
      </c>
      <c r="L407" t="s">
        <v>325</v>
      </c>
      <c r="M407" t="s">
        <v>325</v>
      </c>
      <c r="N407" t="s">
        <v>325</v>
      </c>
      <c r="O407" t="s">
        <v>400</v>
      </c>
      <c r="P407" t="s">
        <v>364</v>
      </c>
      <c r="R407" t="str">
        <f t="shared" si="28"/>
        <v>LAB</v>
      </c>
      <c r="S407" s="38" t="str">
        <f t="shared" si="29"/>
        <v>TX_PVLS_SAMPLE
Men who have sex with men (MSM)
Numerator</v>
      </c>
      <c r="T407" t="str">
        <f t="shared" si="30"/>
        <v>tx_pvls_sample.....msm.n</v>
      </c>
      <c r="U407" t="str">
        <f t="shared" si="27"/>
        <v>TX_PVLS_SAMPLE Men who have sex with men (MSM) Numerator</v>
      </c>
      <c r="V407" t="s">
        <v>294</v>
      </c>
      <c r="W407" t="s">
        <v>1729</v>
      </c>
      <c r="X407" t="s">
        <v>1730</v>
      </c>
    </row>
    <row r="408" spans="1:24" hidden="1">
      <c r="A408" t="s">
        <v>294</v>
      </c>
      <c r="B408" s="6" t="s">
        <v>62</v>
      </c>
      <c r="E408" t="s">
        <v>325</v>
      </c>
      <c r="F408" s="6" t="s">
        <v>101</v>
      </c>
      <c r="G408" s="6" t="s">
        <v>109</v>
      </c>
      <c r="I408" t="s">
        <v>393</v>
      </c>
      <c r="J408" t="s">
        <v>312</v>
      </c>
      <c r="K408" t="s">
        <v>325</v>
      </c>
      <c r="L408" t="s">
        <v>325</v>
      </c>
      <c r="M408" t="s">
        <v>325</v>
      </c>
      <c r="N408" t="s">
        <v>325</v>
      </c>
      <c r="O408" t="s">
        <v>403</v>
      </c>
      <c r="P408" t="s">
        <v>364</v>
      </c>
      <c r="R408" t="str">
        <f t="shared" si="28"/>
        <v>LAB</v>
      </c>
      <c r="S408" s="38" t="str">
        <f t="shared" si="29"/>
        <v>TX_PVLS_SAMPLE
People in prison and other closed settings
Numerator</v>
      </c>
      <c r="T408" t="str">
        <f t="shared" si="30"/>
        <v>tx_pvls_sample.....prison.n</v>
      </c>
      <c r="U408" t="str">
        <f t="shared" si="27"/>
        <v>TX_PVLS_SAMPLE People in prison and other closed settings Numerator</v>
      </c>
      <c r="V408" t="s">
        <v>294</v>
      </c>
      <c r="W408" t="s">
        <v>1731</v>
      </c>
      <c r="X408" t="s">
        <v>1732</v>
      </c>
    </row>
    <row r="409" spans="1:24" hidden="1">
      <c r="A409" t="s">
        <v>294</v>
      </c>
      <c r="B409" s="6" t="s">
        <v>62</v>
      </c>
      <c r="E409" t="s">
        <v>325</v>
      </c>
      <c r="F409" s="6" t="s">
        <v>97</v>
      </c>
      <c r="G409" s="6" t="s">
        <v>109</v>
      </c>
      <c r="I409" t="s">
        <v>393</v>
      </c>
      <c r="J409" t="s">
        <v>312</v>
      </c>
      <c r="K409" t="s">
        <v>325</v>
      </c>
      <c r="L409" t="s">
        <v>325</v>
      </c>
      <c r="M409" t="s">
        <v>325</v>
      </c>
      <c r="N409" t="s">
        <v>325</v>
      </c>
      <c r="O409" t="s">
        <v>399</v>
      </c>
      <c r="P409" t="s">
        <v>364</v>
      </c>
      <c r="R409" t="str">
        <f t="shared" si="28"/>
        <v>LAB</v>
      </c>
      <c r="S409" s="38" t="str">
        <f t="shared" si="29"/>
        <v>TX_PVLS_SAMPLE
People who inject drugs (PWID)
Numerator</v>
      </c>
      <c r="T409" t="str">
        <f t="shared" si="30"/>
        <v>tx_pvls_sample.....pwid.n</v>
      </c>
      <c r="U409" t="str">
        <f t="shared" si="27"/>
        <v>TX_PVLS_SAMPLE People who inject drugs (PWID) Numerator</v>
      </c>
      <c r="V409" t="s">
        <v>294</v>
      </c>
      <c r="W409" t="s">
        <v>1733</v>
      </c>
      <c r="X409" t="s">
        <v>1734</v>
      </c>
    </row>
    <row r="410" spans="1:24" hidden="1">
      <c r="A410" t="s">
        <v>294</v>
      </c>
      <c r="B410" s="6" t="s">
        <v>62</v>
      </c>
      <c r="E410" t="s">
        <v>325</v>
      </c>
      <c r="F410" s="6" t="s">
        <v>99</v>
      </c>
      <c r="G410" s="6" t="s">
        <v>109</v>
      </c>
      <c r="I410" t="s">
        <v>393</v>
      </c>
      <c r="J410" t="s">
        <v>312</v>
      </c>
      <c r="K410" t="s">
        <v>325</v>
      </c>
      <c r="L410" t="s">
        <v>325</v>
      </c>
      <c r="M410" t="s">
        <v>325</v>
      </c>
      <c r="N410" t="s">
        <v>325</v>
      </c>
      <c r="O410" t="s">
        <v>401</v>
      </c>
      <c r="P410" t="s">
        <v>364</v>
      </c>
      <c r="R410" t="str">
        <f t="shared" si="28"/>
        <v>LAB</v>
      </c>
      <c r="S410" s="38" t="str">
        <f t="shared" si="29"/>
        <v>TX_PVLS_SAMPLE
Transgender people (TG)
Numerator</v>
      </c>
      <c r="T410" t="str">
        <f t="shared" si="30"/>
        <v>tx_pvls_sample.....tg.n</v>
      </c>
      <c r="U410" t="str">
        <f t="shared" si="27"/>
        <v>TX_PVLS_SAMPLE Transgender people (TG) Numerator</v>
      </c>
      <c r="V410" t="s">
        <v>294</v>
      </c>
      <c r="W410" t="s">
        <v>1735</v>
      </c>
      <c r="X410" t="s">
        <v>1736</v>
      </c>
    </row>
    <row r="411" spans="1:24" hidden="1">
      <c r="A411" t="s">
        <v>294</v>
      </c>
      <c r="B411" s="6" t="s">
        <v>62</v>
      </c>
      <c r="C411" s="6" t="s">
        <v>1939</v>
      </c>
      <c r="D411" s="6" t="s">
        <v>115</v>
      </c>
      <c r="E411" t="s">
        <v>325</v>
      </c>
      <c r="G411" s="6" t="s">
        <v>109</v>
      </c>
      <c r="I411" t="s">
        <v>393</v>
      </c>
      <c r="J411" t="s">
        <v>312</v>
      </c>
      <c r="K411" t="s">
        <v>330</v>
      </c>
      <c r="L411" t="s">
        <v>331</v>
      </c>
      <c r="M411" t="s">
        <v>325</v>
      </c>
      <c r="N411" t="s">
        <v>325</v>
      </c>
      <c r="O411" t="s">
        <v>325</v>
      </c>
      <c r="P411" t="s">
        <v>364</v>
      </c>
      <c r="R411" t="str">
        <f t="shared" si="28"/>
        <v>LAB</v>
      </c>
      <c r="S411" s="38" t="str">
        <f t="shared" si="29"/>
        <v>TX_PVLS_SAMPLE
Unknown Age
Female
Numerator</v>
      </c>
      <c r="T411" t="str">
        <f t="shared" si="30"/>
        <v>tx_pvls_sample.unknown.female....n</v>
      </c>
      <c r="U411" t="str">
        <f t="shared" si="27"/>
        <v>TX_PVLS_SAMPLE Unknown Age Female Numerator</v>
      </c>
      <c r="V411" t="s">
        <v>294</v>
      </c>
      <c r="W411" t="s">
        <v>1971</v>
      </c>
      <c r="X411" t="s">
        <v>1737</v>
      </c>
    </row>
    <row r="412" spans="1:24" hidden="1">
      <c r="A412" t="s">
        <v>294</v>
      </c>
      <c r="B412" s="6" t="s">
        <v>62</v>
      </c>
      <c r="C412" s="6" t="s">
        <v>1939</v>
      </c>
      <c r="D412" s="6" t="s">
        <v>110</v>
      </c>
      <c r="E412" t="s">
        <v>325</v>
      </c>
      <c r="G412" s="6" t="s">
        <v>109</v>
      </c>
      <c r="I412" t="s">
        <v>393</v>
      </c>
      <c r="J412" t="s">
        <v>312</v>
      </c>
      <c r="K412" t="s">
        <v>330</v>
      </c>
      <c r="L412" t="s">
        <v>327</v>
      </c>
      <c r="M412" t="s">
        <v>325</v>
      </c>
      <c r="N412" t="s">
        <v>325</v>
      </c>
      <c r="O412" t="s">
        <v>325</v>
      </c>
      <c r="P412" t="s">
        <v>364</v>
      </c>
      <c r="R412" t="str">
        <f t="shared" si="28"/>
        <v>LAB</v>
      </c>
      <c r="S412" s="38" t="str">
        <f t="shared" si="29"/>
        <v>TX_PVLS_SAMPLE
Unknown Age
Male
Numerator</v>
      </c>
      <c r="T412" t="str">
        <f t="shared" si="30"/>
        <v>tx_pvls_sample.unknown.male....n</v>
      </c>
      <c r="U412" t="str">
        <f t="shared" si="27"/>
        <v>TX_PVLS_SAMPLE Unknown Age Male Numerator</v>
      </c>
      <c r="V412" t="s">
        <v>294</v>
      </c>
      <c r="W412" t="s">
        <v>1972</v>
      </c>
      <c r="X412" t="s">
        <v>1738</v>
      </c>
    </row>
    <row r="413" spans="1:24">
      <c r="A413" t="s">
        <v>215</v>
      </c>
      <c r="B413" s="6" t="s">
        <v>43</v>
      </c>
      <c r="C413" s="6" t="s">
        <v>112</v>
      </c>
      <c r="D413" s="6" t="s">
        <v>115</v>
      </c>
      <c r="E413" t="s">
        <v>443</v>
      </c>
      <c r="G413" s="6" t="s">
        <v>109</v>
      </c>
      <c r="I413" t="s">
        <v>333</v>
      </c>
      <c r="J413" t="s">
        <v>317</v>
      </c>
      <c r="K413" t="s">
        <v>358</v>
      </c>
      <c r="L413" t="s">
        <v>331</v>
      </c>
      <c r="M413" t="s">
        <v>485</v>
      </c>
      <c r="N413" t="s">
        <v>333</v>
      </c>
      <c r="O413" t="s">
        <v>325</v>
      </c>
      <c r="P413" t="s">
        <v>364</v>
      </c>
      <c r="R413" t="str">
        <f t="shared" ref="R413:R444" si="31">A413</f>
        <v>OVC</v>
      </c>
      <c r="S413" s="38" t="str">
        <f t="shared" ref="S413:S444" si="32">_xlfn.TEXTJOIN(CHAR(10),TRUE,B413:G413)</f>
        <v>OVC_ENROLL
&lt;1
Female
OVC or Caregiver: OVC
Numerator</v>
      </c>
      <c r="T413" t="str">
        <f t="shared" ref="T413:T444" si="33">_xlfn.TEXTJOIN(".",FALSE,J413:P413)</f>
        <v>ovc_enroll.u1.female.ovc_or_caregiver:.ovc..n</v>
      </c>
      <c r="U413" t="str">
        <f t="shared" ref="U413:U444" si="34">_xlfn.TEXTJOIN(" ",TRUE,B413:G413)</f>
        <v>OVC_ENROLL &lt;1 Female OVC or Caregiver: OVC Numerator</v>
      </c>
      <c r="V413" t="s">
        <v>215</v>
      </c>
      <c r="W413" t="s">
        <v>769</v>
      </c>
      <c r="X413" t="s">
        <v>770</v>
      </c>
    </row>
    <row r="414" spans="1:24">
      <c r="A414" t="s">
        <v>215</v>
      </c>
      <c r="B414" s="6" t="s">
        <v>43</v>
      </c>
      <c r="C414" s="6" t="s">
        <v>112</v>
      </c>
      <c r="D414" s="6" t="s">
        <v>110</v>
      </c>
      <c r="E414" t="s">
        <v>443</v>
      </c>
      <c r="G414" s="6" t="s">
        <v>109</v>
      </c>
      <c r="I414" t="s">
        <v>333</v>
      </c>
      <c r="J414" t="s">
        <v>317</v>
      </c>
      <c r="K414" t="s">
        <v>358</v>
      </c>
      <c r="L414" t="s">
        <v>327</v>
      </c>
      <c r="M414" t="s">
        <v>485</v>
      </c>
      <c r="N414" t="s">
        <v>333</v>
      </c>
      <c r="O414" t="s">
        <v>325</v>
      </c>
      <c r="P414" t="s">
        <v>364</v>
      </c>
      <c r="R414" t="str">
        <f t="shared" si="31"/>
        <v>OVC</v>
      </c>
      <c r="S414" s="38" t="str">
        <f t="shared" si="32"/>
        <v>OVC_ENROLL
&lt;1
Male
OVC or Caregiver: OVC
Numerator</v>
      </c>
      <c r="T414" t="str">
        <f t="shared" si="33"/>
        <v>ovc_enroll.u1.male.ovc_or_caregiver:.ovc..n</v>
      </c>
      <c r="U414" t="str">
        <f t="shared" si="34"/>
        <v>OVC_ENROLL &lt;1 Male OVC or Caregiver: OVC Numerator</v>
      </c>
      <c r="V414" t="s">
        <v>215</v>
      </c>
      <c r="W414" t="s">
        <v>771</v>
      </c>
      <c r="X414" t="s">
        <v>772</v>
      </c>
    </row>
    <row r="415" spans="1:24">
      <c r="A415" t="s">
        <v>215</v>
      </c>
      <c r="B415" s="6" t="s">
        <v>43</v>
      </c>
      <c r="C415" s="6" t="s">
        <v>137</v>
      </c>
      <c r="D415" s="6" t="s">
        <v>115</v>
      </c>
      <c r="E415" t="s">
        <v>443</v>
      </c>
      <c r="G415" s="6" t="s">
        <v>109</v>
      </c>
      <c r="I415" t="s">
        <v>333</v>
      </c>
      <c r="J415" t="s">
        <v>317</v>
      </c>
      <c r="K415" t="s">
        <v>346</v>
      </c>
      <c r="L415" t="s">
        <v>331</v>
      </c>
      <c r="M415" t="s">
        <v>485</v>
      </c>
      <c r="N415" t="s">
        <v>333</v>
      </c>
      <c r="O415" t="s">
        <v>325</v>
      </c>
      <c r="P415" t="s">
        <v>364</v>
      </c>
      <c r="R415" t="str">
        <f t="shared" si="31"/>
        <v>OVC</v>
      </c>
      <c r="S415" s="38" t="str">
        <f t="shared" si="32"/>
        <v>OVC_ENROLL
10-14
Female
OVC or Caregiver: OVC
Numerator</v>
      </c>
      <c r="T415" t="str">
        <f t="shared" si="33"/>
        <v>ovc_enroll.10_14.female.ovc_or_caregiver:.ovc..n</v>
      </c>
      <c r="U415" t="str">
        <f t="shared" si="34"/>
        <v>OVC_ENROLL 10-14 Female OVC or Caregiver: OVC Numerator</v>
      </c>
      <c r="V415" t="s">
        <v>215</v>
      </c>
      <c r="W415" t="s">
        <v>773</v>
      </c>
      <c r="X415" t="s">
        <v>774</v>
      </c>
    </row>
    <row r="416" spans="1:24">
      <c r="A416" t="s">
        <v>215</v>
      </c>
      <c r="B416" s="6" t="s">
        <v>43</v>
      </c>
      <c r="C416" s="6" t="s">
        <v>137</v>
      </c>
      <c r="D416" s="6" t="s">
        <v>110</v>
      </c>
      <c r="E416" t="s">
        <v>443</v>
      </c>
      <c r="G416" s="6" t="s">
        <v>109</v>
      </c>
      <c r="I416" t="s">
        <v>333</v>
      </c>
      <c r="J416" t="s">
        <v>317</v>
      </c>
      <c r="K416" t="s">
        <v>346</v>
      </c>
      <c r="L416" t="s">
        <v>327</v>
      </c>
      <c r="M416" t="s">
        <v>485</v>
      </c>
      <c r="N416" t="s">
        <v>333</v>
      </c>
      <c r="O416" t="s">
        <v>325</v>
      </c>
      <c r="P416" t="s">
        <v>364</v>
      </c>
      <c r="R416" t="str">
        <f t="shared" si="31"/>
        <v>OVC</v>
      </c>
      <c r="S416" s="38" t="str">
        <f t="shared" si="32"/>
        <v>OVC_ENROLL
10-14
Male
OVC or Caregiver: OVC
Numerator</v>
      </c>
      <c r="T416" t="str">
        <f t="shared" si="33"/>
        <v>ovc_enroll.10_14.male.ovc_or_caregiver:.ovc..n</v>
      </c>
      <c r="U416" t="str">
        <f t="shared" si="34"/>
        <v>OVC_ENROLL 10-14 Male OVC or Caregiver: OVC Numerator</v>
      </c>
      <c r="V416" t="s">
        <v>215</v>
      </c>
      <c r="W416" t="s">
        <v>775</v>
      </c>
      <c r="X416" t="s">
        <v>776</v>
      </c>
    </row>
    <row r="417" spans="1:24">
      <c r="A417" t="s">
        <v>215</v>
      </c>
      <c r="B417" s="6" t="s">
        <v>43</v>
      </c>
      <c r="C417" s="6" t="s">
        <v>135</v>
      </c>
      <c r="D417" s="6" t="s">
        <v>115</v>
      </c>
      <c r="E417" t="s">
        <v>443</v>
      </c>
      <c r="G417" s="6" t="s">
        <v>109</v>
      </c>
      <c r="I417" t="s">
        <v>333</v>
      </c>
      <c r="J417" t="s">
        <v>317</v>
      </c>
      <c r="K417" t="s">
        <v>344</v>
      </c>
      <c r="L417" t="s">
        <v>331</v>
      </c>
      <c r="M417" t="s">
        <v>485</v>
      </c>
      <c r="N417" t="s">
        <v>333</v>
      </c>
      <c r="O417" t="s">
        <v>325</v>
      </c>
      <c r="P417" t="s">
        <v>364</v>
      </c>
      <c r="R417" t="str">
        <f t="shared" si="31"/>
        <v>OVC</v>
      </c>
      <c r="S417" s="38" t="str">
        <f t="shared" si="32"/>
        <v>OVC_ENROLL
1-4
Female
OVC or Caregiver: OVC
Numerator</v>
      </c>
      <c r="T417" t="str">
        <f t="shared" si="33"/>
        <v>ovc_enroll.1_4.female.ovc_or_caregiver:.ovc..n</v>
      </c>
      <c r="U417" t="str">
        <f t="shared" si="34"/>
        <v>OVC_ENROLL 1-4 Female OVC or Caregiver: OVC Numerator</v>
      </c>
      <c r="V417" t="s">
        <v>215</v>
      </c>
      <c r="W417" t="s">
        <v>777</v>
      </c>
      <c r="X417" t="s">
        <v>778</v>
      </c>
    </row>
    <row r="418" spans="1:24">
      <c r="A418" t="s">
        <v>215</v>
      </c>
      <c r="B418" s="6" t="s">
        <v>43</v>
      </c>
      <c r="C418" s="6" t="s">
        <v>135</v>
      </c>
      <c r="D418" s="6" t="s">
        <v>110</v>
      </c>
      <c r="E418" t="s">
        <v>443</v>
      </c>
      <c r="G418" s="6" t="s">
        <v>109</v>
      </c>
      <c r="I418" t="s">
        <v>333</v>
      </c>
      <c r="J418" t="s">
        <v>317</v>
      </c>
      <c r="K418" t="s">
        <v>344</v>
      </c>
      <c r="L418" t="s">
        <v>327</v>
      </c>
      <c r="M418" t="s">
        <v>485</v>
      </c>
      <c r="N418" t="s">
        <v>333</v>
      </c>
      <c r="O418" t="s">
        <v>325</v>
      </c>
      <c r="P418" t="s">
        <v>364</v>
      </c>
      <c r="R418" t="str">
        <f t="shared" si="31"/>
        <v>OVC</v>
      </c>
      <c r="S418" s="38" t="str">
        <f t="shared" si="32"/>
        <v>OVC_ENROLL
1-4
Male
OVC or Caregiver: OVC
Numerator</v>
      </c>
      <c r="T418" t="str">
        <f t="shared" si="33"/>
        <v>ovc_enroll.1_4.male.ovc_or_caregiver:.ovc..n</v>
      </c>
      <c r="U418" t="str">
        <f t="shared" si="34"/>
        <v>OVC_ENROLL 1-4 Male OVC or Caregiver: OVC Numerator</v>
      </c>
      <c r="V418" t="s">
        <v>215</v>
      </c>
      <c r="W418" t="s">
        <v>779</v>
      </c>
      <c r="X418" t="s">
        <v>780</v>
      </c>
    </row>
    <row r="419" spans="1:24">
      <c r="A419" t="s">
        <v>215</v>
      </c>
      <c r="B419" s="6" t="s">
        <v>43</v>
      </c>
      <c r="C419" s="6" t="s">
        <v>113</v>
      </c>
      <c r="D419" s="6" t="s">
        <v>115</v>
      </c>
      <c r="E419" t="s">
        <v>443</v>
      </c>
      <c r="G419" s="6" t="s">
        <v>109</v>
      </c>
      <c r="I419" t="s">
        <v>333</v>
      </c>
      <c r="J419" t="s">
        <v>317</v>
      </c>
      <c r="K419" t="s">
        <v>347</v>
      </c>
      <c r="L419" t="s">
        <v>331</v>
      </c>
      <c r="M419" t="s">
        <v>485</v>
      </c>
      <c r="N419" t="s">
        <v>333</v>
      </c>
      <c r="O419" t="s">
        <v>325</v>
      </c>
      <c r="P419" t="s">
        <v>364</v>
      </c>
      <c r="R419" t="str">
        <f t="shared" si="31"/>
        <v>OVC</v>
      </c>
      <c r="S419" s="38" t="str">
        <f t="shared" si="32"/>
        <v>OVC_ENROLL
15-17
Female
OVC or Caregiver: OVC
Numerator</v>
      </c>
      <c r="T419" t="str">
        <f t="shared" si="33"/>
        <v>ovc_enroll.15_17.female.ovc_or_caregiver:.ovc..n</v>
      </c>
      <c r="U419" t="str">
        <f t="shared" si="34"/>
        <v>OVC_ENROLL 15-17 Female OVC or Caregiver: OVC Numerator</v>
      </c>
      <c r="V419" t="s">
        <v>215</v>
      </c>
      <c r="W419" t="s">
        <v>781</v>
      </c>
      <c r="X419" t="s">
        <v>782</v>
      </c>
    </row>
    <row r="420" spans="1:24">
      <c r="A420" t="s">
        <v>215</v>
      </c>
      <c r="B420" s="6" t="s">
        <v>43</v>
      </c>
      <c r="C420" s="6" t="s">
        <v>113</v>
      </c>
      <c r="D420" s="6" t="s">
        <v>110</v>
      </c>
      <c r="E420" t="s">
        <v>443</v>
      </c>
      <c r="G420" s="6" t="s">
        <v>109</v>
      </c>
      <c r="I420" t="s">
        <v>333</v>
      </c>
      <c r="J420" t="s">
        <v>317</v>
      </c>
      <c r="K420" t="s">
        <v>347</v>
      </c>
      <c r="L420" t="s">
        <v>327</v>
      </c>
      <c r="M420" t="s">
        <v>485</v>
      </c>
      <c r="N420" t="s">
        <v>333</v>
      </c>
      <c r="O420" t="s">
        <v>325</v>
      </c>
      <c r="P420" t="s">
        <v>364</v>
      </c>
      <c r="R420" t="str">
        <f t="shared" si="31"/>
        <v>OVC</v>
      </c>
      <c r="S420" s="38" t="str">
        <f t="shared" si="32"/>
        <v>OVC_ENROLL
15-17
Male
OVC or Caregiver: OVC
Numerator</v>
      </c>
      <c r="T420" t="str">
        <f t="shared" si="33"/>
        <v>ovc_enroll.15_17.male.ovc_or_caregiver:.ovc..n</v>
      </c>
      <c r="U420" t="str">
        <f t="shared" si="34"/>
        <v>OVC_ENROLL 15-17 Male OVC or Caregiver: OVC Numerator</v>
      </c>
      <c r="V420" t="s">
        <v>215</v>
      </c>
      <c r="W420" t="s">
        <v>783</v>
      </c>
      <c r="X420" t="s">
        <v>784</v>
      </c>
    </row>
    <row r="421" spans="1:24">
      <c r="A421" t="s">
        <v>215</v>
      </c>
      <c r="B421" s="6" t="s">
        <v>43</v>
      </c>
      <c r="C421" s="6" t="s">
        <v>136</v>
      </c>
      <c r="D421" s="6" t="s">
        <v>115</v>
      </c>
      <c r="E421" t="s">
        <v>443</v>
      </c>
      <c r="G421" s="6" t="s">
        <v>109</v>
      </c>
      <c r="I421" t="s">
        <v>333</v>
      </c>
      <c r="J421" t="s">
        <v>317</v>
      </c>
      <c r="K421" t="s">
        <v>345</v>
      </c>
      <c r="L421" t="s">
        <v>331</v>
      </c>
      <c r="M421" t="s">
        <v>485</v>
      </c>
      <c r="N421" t="s">
        <v>333</v>
      </c>
      <c r="O421" t="s">
        <v>325</v>
      </c>
      <c r="P421" t="s">
        <v>364</v>
      </c>
      <c r="R421" t="str">
        <f t="shared" si="31"/>
        <v>OVC</v>
      </c>
      <c r="S421" s="38" t="str">
        <f t="shared" si="32"/>
        <v>OVC_ENROLL
5-9
Female
OVC or Caregiver: OVC
Numerator</v>
      </c>
      <c r="T421" t="str">
        <f t="shared" si="33"/>
        <v>ovc_enroll.5_9.female.ovc_or_caregiver:.ovc..n</v>
      </c>
      <c r="U421" t="str">
        <f t="shared" si="34"/>
        <v>OVC_ENROLL 5-9 Female OVC or Caregiver: OVC Numerator</v>
      </c>
      <c r="V421" t="s">
        <v>215</v>
      </c>
      <c r="W421" t="s">
        <v>785</v>
      </c>
      <c r="X421" t="s">
        <v>786</v>
      </c>
    </row>
    <row r="422" spans="1:24">
      <c r="A422" t="s">
        <v>215</v>
      </c>
      <c r="B422" s="6" t="s">
        <v>43</v>
      </c>
      <c r="C422" s="6" t="s">
        <v>136</v>
      </c>
      <c r="D422" s="6" t="s">
        <v>110</v>
      </c>
      <c r="E422" t="s">
        <v>443</v>
      </c>
      <c r="G422" s="6" t="s">
        <v>109</v>
      </c>
      <c r="I422" t="s">
        <v>333</v>
      </c>
      <c r="J422" t="s">
        <v>317</v>
      </c>
      <c r="K422" t="s">
        <v>345</v>
      </c>
      <c r="L422" t="s">
        <v>327</v>
      </c>
      <c r="M422" t="s">
        <v>485</v>
      </c>
      <c r="N422" t="s">
        <v>333</v>
      </c>
      <c r="O422" t="s">
        <v>325</v>
      </c>
      <c r="P422" t="s">
        <v>364</v>
      </c>
      <c r="R422" t="str">
        <f t="shared" si="31"/>
        <v>OVC</v>
      </c>
      <c r="S422" s="38" t="str">
        <f t="shared" si="32"/>
        <v>OVC_ENROLL
5-9
Male
OVC or Caregiver: OVC
Numerator</v>
      </c>
      <c r="T422" t="str">
        <f t="shared" si="33"/>
        <v>ovc_enroll.5_9.male.ovc_or_caregiver:.ovc..n</v>
      </c>
      <c r="U422" t="str">
        <f t="shared" si="34"/>
        <v>OVC_ENROLL 5-9 Male OVC or Caregiver: OVC Numerator</v>
      </c>
      <c r="V422" t="s">
        <v>215</v>
      </c>
      <c r="W422" t="s">
        <v>787</v>
      </c>
      <c r="X422" t="s">
        <v>788</v>
      </c>
    </row>
    <row r="423" spans="1:24">
      <c r="A423" t="s">
        <v>215</v>
      </c>
      <c r="B423" s="6" t="s">
        <v>44</v>
      </c>
      <c r="C423" s="6" t="s">
        <v>112</v>
      </c>
      <c r="D423" s="6" t="s">
        <v>115</v>
      </c>
      <c r="E423" t="s">
        <v>443</v>
      </c>
      <c r="G423" s="6" t="s">
        <v>109</v>
      </c>
      <c r="I423" t="s">
        <v>333</v>
      </c>
      <c r="J423" t="s">
        <v>318</v>
      </c>
      <c r="K423" t="s">
        <v>358</v>
      </c>
      <c r="L423" t="s">
        <v>331</v>
      </c>
      <c r="M423" t="s">
        <v>485</v>
      </c>
      <c r="N423" t="s">
        <v>333</v>
      </c>
      <c r="O423" t="s">
        <v>325</v>
      </c>
      <c r="P423" t="s">
        <v>364</v>
      </c>
      <c r="R423" t="str">
        <f t="shared" si="31"/>
        <v>OVC</v>
      </c>
      <c r="S423" s="38" t="str">
        <f t="shared" si="32"/>
        <v>OVC_OFFER
&lt;1
Female
OVC or Caregiver: OVC
Numerator</v>
      </c>
      <c r="T423" t="str">
        <f t="shared" si="33"/>
        <v>ovc_offer.u1.female.ovc_or_caregiver:.ovc..n</v>
      </c>
      <c r="U423" t="str">
        <f t="shared" si="34"/>
        <v>OVC_OFFER &lt;1 Female OVC or Caregiver: OVC Numerator</v>
      </c>
      <c r="V423" t="s">
        <v>215</v>
      </c>
      <c r="W423" t="s">
        <v>789</v>
      </c>
      <c r="X423" t="s">
        <v>790</v>
      </c>
    </row>
    <row r="424" spans="1:24">
      <c r="A424" t="s">
        <v>215</v>
      </c>
      <c r="B424" s="6" t="s">
        <v>44</v>
      </c>
      <c r="C424" s="6" t="s">
        <v>112</v>
      </c>
      <c r="D424" s="6" t="s">
        <v>110</v>
      </c>
      <c r="E424" t="s">
        <v>443</v>
      </c>
      <c r="G424" s="6" t="s">
        <v>109</v>
      </c>
      <c r="I424" t="s">
        <v>333</v>
      </c>
      <c r="J424" t="s">
        <v>318</v>
      </c>
      <c r="K424" t="s">
        <v>358</v>
      </c>
      <c r="L424" t="s">
        <v>327</v>
      </c>
      <c r="M424" t="s">
        <v>485</v>
      </c>
      <c r="N424" t="s">
        <v>333</v>
      </c>
      <c r="O424" t="s">
        <v>325</v>
      </c>
      <c r="P424" t="s">
        <v>364</v>
      </c>
      <c r="R424" t="str">
        <f t="shared" si="31"/>
        <v>OVC</v>
      </c>
      <c r="S424" s="38" t="str">
        <f t="shared" si="32"/>
        <v>OVC_OFFER
&lt;1
Male
OVC or Caregiver: OVC
Numerator</v>
      </c>
      <c r="T424" t="str">
        <f t="shared" si="33"/>
        <v>ovc_offer.u1.male.ovc_or_caregiver:.ovc..n</v>
      </c>
      <c r="U424" t="str">
        <f t="shared" si="34"/>
        <v>OVC_OFFER &lt;1 Male OVC or Caregiver: OVC Numerator</v>
      </c>
      <c r="V424" t="s">
        <v>215</v>
      </c>
      <c r="W424" t="s">
        <v>791</v>
      </c>
      <c r="X424" t="s">
        <v>792</v>
      </c>
    </row>
    <row r="425" spans="1:24">
      <c r="A425" t="s">
        <v>215</v>
      </c>
      <c r="B425" s="6" t="s">
        <v>44</v>
      </c>
      <c r="C425" s="6" t="s">
        <v>137</v>
      </c>
      <c r="D425" s="6" t="s">
        <v>115</v>
      </c>
      <c r="E425" t="s">
        <v>443</v>
      </c>
      <c r="G425" s="6" t="s">
        <v>109</v>
      </c>
      <c r="I425" t="s">
        <v>333</v>
      </c>
      <c r="J425" t="s">
        <v>318</v>
      </c>
      <c r="K425" t="s">
        <v>346</v>
      </c>
      <c r="L425" t="s">
        <v>331</v>
      </c>
      <c r="M425" t="s">
        <v>485</v>
      </c>
      <c r="N425" t="s">
        <v>333</v>
      </c>
      <c r="O425" t="s">
        <v>325</v>
      </c>
      <c r="P425" t="s">
        <v>364</v>
      </c>
      <c r="R425" t="str">
        <f t="shared" si="31"/>
        <v>OVC</v>
      </c>
      <c r="S425" s="38" t="str">
        <f t="shared" si="32"/>
        <v>OVC_OFFER
10-14
Female
OVC or Caregiver: OVC
Numerator</v>
      </c>
      <c r="T425" t="str">
        <f t="shared" si="33"/>
        <v>ovc_offer.10_14.female.ovc_or_caregiver:.ovc..n</v>
      </c>
      <c r="U425" t="str">
        <f t="shared" si="34"/>
        <v>OVC_OFFER 10-14 Female OVC or Caregiver: OVC Numerator</v>
      </c>
      <c r="V425" t="s">
        <v>215</v>
      </c>
      <c r="W425" t="s">
        <v>793</v>
      </c>
      <c r="X425" t="s">
        <v>794</v>
      </c>
    </row>
    <row r="426" spans="1:24">
      <c r="A426" t="s">
        <v>215</v>
      </c>
      <c r="B426" s="6" t="s">
        <v>44</v>
      </c>
      <c r="C426" s="6" t="s">
        <v>137</v>
      </c>
      <c r="D426" s="6" t="s">
        <v>110</v>
      </c>
      <c r="E426" t="s">
        <v>443</v>
      </c>
      <c r="G426" s="6" t="s">
        <v>109</v>
      </c>
      <c r="I426" t="s">
        <v>333</v>
      </c>
      <c r="J426" t="s">
        <v>318</v>
      </c>
      <c r="K426" t="s">
        <v>346</v>
      </c>
      <c r="L426" t="s">
        <v>327</v>
      </c>
      <c r="M426" t="s">
        <v>485</v>
      </c>
      <c r="N426" t="s">
        <v>333</v>
      </c>
      <c r="O426" t="s">
        <v>325</v>
      </c>
      <c r="P426" t="s">
        <v>364</v>
      </c>
      <c r="R426" t="str">
        <f t="shared" si="31"/>
        <v>OVC</v>
      </c>
      <c r="S426" s="38" t="str">
        <f t="shared" si="32"/>
        <v>OVC_OFFER
10-14
Male
OVC or Caregiver: OVC
Numerator</v>
      </c>
      <c r="T426" t="str">
        <f t="shared" si="33"/>
        <v>ovc_offer.10_14.male.ovc_or_caregiver:.ovc..n</v>
      </c>
      <c r="U426" t="str">
        <f t="shared" si="34"/>
        <v>OVC_OFFER 10-14 Male OVC or Caregiver: OVC Numerator</v>
      </c>
      <c r="V426" t="s">
        <v>215</v>
      </c>
      <c r="W426" t="s">
        <v>795</v>
      </c>
      <c r="X426" t="s">
        <v>796</v>
      </c>
    </row>
    <row r="427" spans="1:24">
      <c r="A427" t="s">
        <v>215</v>
      </c>
      <c r="B427" s="6" t="s">
        <v>44</v>
      </c>
      <c r="C427" s="6" t="s">
        <v>135</v>
      </c>
      <c r="D427" s="6" t="s">
        <v>115</v>
      </c>
      <c r="E427" t="s">
        <v>443</v>
      </c>
      <c r="G427" s="6" t="s">
        <v>109</v>
      </c>
      <c r="I427" t="s">
        <v>333</v>
      </c>
      <c r="J427" t="s">
        <v>318</v>
      </c>
      <c r="K427" t="s">
        <v>344</v>
      </c>
      <c r="L427" t="s">
        <v>331</v>
      </c>
      <c r="M427" t="s">
        <v>485</v>
      </c>
      <c r="N427" t="s">
        <v>333</v>
      </c>
      <c r="O427" t="s">
        <v>325</v>
      </c>
      <c r="P427" t="s">
        <v>364</v>
      </c>
      <c r="R427" t="str">
        <f t="shared" si="31"/>
        <v>OVC</v>
      </c>
      <c r="S427" s="38" t="str">
        <f t="shared" si="32"/>
        <v>OVC_OFFER
1-4
Female
OVC or Caregiver: OVC
Numerator</v>
      </c>
      <c r="T427" t="str">
        <f t="shared" si="33"/>
        <v>ovc_offer.1_4.female.ovc_or_caregiver:.ovc..n</v>
      </c>
      <c r="U427" t="str">
        <f t="shared" si="34"/>
        <v>OVC_OFFER 1-4 Female OVC or Caregiver: OVC Numerator</v>
      </c>
      <c r="V427" t="s">
        <v>215</v>
      </c>
      <c r="W427" t="s">
        <v>797</v>
      </c>
      <c r="X427" t="s">
        <v>798</v>
      </c>
    </row>
    <row r="428" spans="1:24">
      <c r="A428" t="s">
        <v>215</v>
      </c>
      <c r="B428" s="6" t="s">
        <v>44</v>
      </c>
      <c r="C428" s="6" t="s">
        <v>135</v>
      </c>
      <c r="D428" s="6" t="s">
        <v>110</v>
      </c>
      <c r="E428" t="s">
        <v>443</v>
      </c>
      <c r="G428" s="6" t="s">
        <v>109</v>
      </c>
      <c r="I428" t="s">
        <v>333</v>
      </c>
      <c r="J428" t="s">
        <v>318</v>
      </c>
      <c r="K428" t="s">
        <v>344</v>
      </c>
      <c r="L428" t="s">
        <v>327</v>
      </c>
      <c r="M428" t="s">
        <v>485</v>
      </c>
      <c r="N428" t="s">
        <v>333</v>
      </c>
      <c r="O428" t="s">
        <v>325</v>
      </c>
      <c r="P428" t="s">
        <v>364</v>
      </c>
      <c r="R428" t="str">
        <f t="shared" si="31"/>
        <v>OVC</v>
      </c>
      <c r="S428" s="38" t="str">
        <f t="shared" si="32"/>
        <v>OVC_OFFER
1-4
Male
OVC or Caregiver: OVC
Numerator</v>
      </c>
      <c r="T428" t="str">
        <f t="shared" si="33"/>
        <v>ovc_offer.1_4.male.ovc_or_caregiver:.ovc..n</v>
      </c>
      <c r="U428" t="str">
        <f t="shared" si="34"/>
        <v>OVC_OFFER 1-4 Male OVC or Caregiver: OVC Numerator</v>
      </c>
      <c r="V428" t="s">
        <v>215</v>
      </c>
      <c r="W428" t="s">
        <v>799</v>
      </c>
      <c r="X428" t="s">
        <v>800</v>
      </c>
    </row>
    <row r="429" spans="1:24">
      <c r="A429" t="s">
        <v>215</v>
      </c>
      <c r="B429" s="6" t="s">
        <v>44</v>
      </c>
      <c r="C429" s="6" t="s">
        <v>113</v>
      </c>
      <c r="D429" s="6" t="s">
        <v>115</v>
      </c>
      <c r="E429" t="s">
        <v>443</v>
      </c>
      <c r="G429" s="6" t="s">
        <v>109</v>
      </c>
      <c r="I429" t="s">
        <v>333</v>
      </c>
      <c r="J429" t="s">
        <v>318</v>
      </c>
      <c r="K429" t="s">
        <v>347</v>
      </c>
      <c r="L429" t="s">
        <v>331</v>
      </c>
      <c r="M429" t="s">
        <v>485</v>
      </c>
      <c r="N429" t="s">
        <v>333</v>
      </c>
      <c r="O429" t="s">
        <v>325</v>
      </c>
      <c r="P429" t="s">
        <v>364</v>
      </c>
      <c r="R429" t="str">
        <f t="shared" si="31"/>
        <v>OVC</v>
      </c>
      <c r="S429" s="38" t="str">
        <f t="shared" si="32"/>
        <v>OVC_OFFER
15-17
Female
OVC or Caregiver: OVC
Numerator</v>
      </c>
      <c r="T429" t="str">
        <f t="shared" si="33"/>
        <v>ovc_offer.15_17.female.ovc_or_caregiver:.ovc..n</v>
      </c>
      <c r="U429" t="str">
        <f t="shared" si="34"/>
        <v>OVC_OFFER 15-17 Female OVC or Caregiver: OVC Numerator</v>
      </c>
      <c r="V429" t="s">
        <v>215</v>
      </c>
      <c r="W429" t="s">
        <v>801</v>
      </c>
      <c r="X429" t="s">
        <v>802</v>
      </c>
    </row>
    <row r="430" spans="1:24">
      <c r="A430" t="s">
        <v>215</v>
      </c>
      <c r="B430" s="6" t="s">
        <v>44</v>
      </c>
      <c r="C430" s="6" t="s">
        <v>113</v>
      </c>
      <c r="D430" s="6" t="s">
        <v>110</v>
      </c>
      <c r="E430" t="s">
        <v>443</v>
      </c>
      <c r="G430" s="6" t="s">
        <v>109</v>
      </c>
      <c r="I430" t="s">
        <v>333</v>
      </c>
      <c r="J430" t="s">
        <v>318</v>
      </c>
      <c r="K430" t="s">
        <v>347</v>
      </c>
      <c r="L430" t="s">
        <v>327</v>
      </c>
      <c r="M430" t="s">
        <v>485</v>
      </c>
      <c r="N430" t="s">
        <v>333</v>
      </c>
      <c r="O430" t="s">
        <v>325</v>
      </c>
      <c r="P430" t="s">
        <v>364</v>
      </c>
      <c r="R430" t="str">
        <f t="shared" si="31"/>
        <v>OVC</v>
      </c>
      <c r="S430" s="38" t="str">
        <f t="shared" si="32"/>
        <v>OVC_OFFER
15-17
Male
OVC or Caregiver: OVC
Numerator</v>
      </c>
      <c r="T430" t="str">
        <f t="shared" si="33"/>
        <v>ovc_offer.15_17.male.ovc_or_caregiver:.ovc..n</v>
      </c>
      <c r="U430" t="str">
        <f t="shared" si="34"/>
        <v>OVC_OFFER 15-17 Male OVC or Caregiver: OVC Numerator</v>
      </c>
      <c r="V430" t="s">
        <v>215</v>
      </c>
      <c r="W430" t="s">
        <v>803</v>
      </c>
      <c r="X430" t="s">
        <v>804</v>
      </c>
    </row>
    <row r="431" spans="1:24">
      <c r="A431" t="s">
        <v>215</v>
      </c>
      <c r="B431" s="6" t="s">
        <v>44</v>
      </c>
      <c r="C431" s="6" t="s">
        <v>136</v>
      </c>
      <c r="D431" s="6" t="s">
        <v>115</v>
      </c>
      <c r="E431" t="s">
        <v>443</v>
      </c>
      <c r="G431" s="6" t="s">
        <v>109</v>
      </c>
      <c r="I431" t="s">
        <v>333</v>
      </c>
      <c r="J431" t="s">
        <v>318</v>
      </c>
      <c r="K431" t="s">
        <v>345</v>
      </c>
      <c r="L431" t="s">
        <v>331</v>
      </c>
      <c r="M431" t="s">
        <v>485</v>
      </c>
      <c r="N431" t="s">
        <v>333</v>
      </c>
      <c r="O431" t="s">
        <v>325</v>
      </c>
      <c r="P431" t="s">
        <v>364</v>
      </c>
      <c r="R431" t="str">
        <f t="shared" si="31"/>
        <v>OVC</v>
      </c>
      <c r="S431" s="38" t="str">
        <f t="shared" si="32"/>
        <v>OVC_OFFER
5-9
Female
OVC or Caregiver: OVC
Numerator</v>
      </c>
      <c r="T431" t="str">
        <f t="shared" si="33"/>
        <v>ovc_offer.5_9.female.ovc_or_caregiver:.ovc..n</v>
      </c>
      <c r="U431" t="str">
        <f t="shared" si="34"/>
        <v>OVC_OFFER 5-9 Female OVC or Caregiver: OVC Numerator</v>
      </c>
      <c r="V431" t="s">
        <v>215</v>
      </c>
      <c r="W431" t="s">
        <v>805</v>
      </c>
      <c r="X431" t="s">
        <v>806</v>
      </c>
    </row>
    <row r="432" spans="1:24">
      <c r="A432" t="s">
        <v>215</v>
      </c>
      <c r="B432" s="6" t="s">
        <v>44</v>
      </c>
      <c r="C432" s="6" t="s">
        <v>136</v>
      </c>
      <c r="D432" s="6" t="s">
        <v>110</v>
      </c>
      <c r="E432" t="s">
        <v>443</v>
      </c>
      <c r="G432" s="6" t="s">
        <v>109</v>
      </c>
      <c r="I432" t="s">
        <v>333</v>
      </c>
      <c r="J432" t="s">
        <v>318</v>
      </c>
      <c r="K432" t="s">
        <v>345</v>
      </c>
      <c r="L432" t="s">
        <v>327</v>
      </c>
      <c r="M432" t="s">
        <v>485</v>
      </c>
      <c r="N432" t="s">
        <v>333</v>
      </c>
      <c r="O432" t="s">
        <v>325</v>
      </c>
      <c r="P432" t="s">
        <v>364</v>
      </c>
      <c r="R432" t="str">
        <f t="shared" si="31"/>
        <v>OVC</v>
      </c>
      <c r="S432" s="38" t="str">
        <f t="shared" si="32"/>
        <v>OVC_OFFER
5-9
Male
OVC or Caregiver: OVC
Numerator</v>
      </c>
      <c r="T432" t="str">
        <f t="shared" si="33"/>
        <v>ovc_offer.5_9.male.ovc_or_caregiver:.ovc..n</v>
      </c>
      <c r="U432" t="str">
        <f t="shared" si="34"/>
        <v>OVC_OFFER 5-9 Male OVC or Caregiver: OVC Numerator</v>
      </c>
      <c r="V432" t="s">
        <v>215</v>
      </c>
      <c r="W432" t="s">
        <v>807</v>
      </c>
      <c r="X432" t="s">
        <v>808</v>
      </c>
    </row>
    <row r="433" spans="1:24">
      <c r="A433" t="s">
        <v>215</v>
      </c>
      <c r="B433" s="6" t="s">
        <v>45</v>
      </c>
      <c r="C433" s="6" t="s">
        <v>112</v>
      </c>
      <c r="D433" s="6" t="s">
        <v>115</v>
      </c>
      <c r="E433" t="s">
        <v>443</v>
      </c>
      <c r="G433" s="6" t="s">
        <v>109</v>
      </c>
      <c r="I433" t="s">
        <v>333</v>
      </c>
      <c r="J433" t="s">
        <v>321</v>
      </c>
      <c r="K433" t="s">
        <v>358</v>
      </c>
      <c r="L433" t="s">
        <v>331</v>
      </c>
      <c r="M433" t="s">
        <v>485</v>
      </c>
      <c r="N433" t="s">
        <v>333</v>
      </c>
      <c r="O433" t="s">
        <v>325</v>
      </c>
      <c r="P433" t="s">
        <v>364</v>
      </c>
      <c r="R433" t="str">
        <f t="shared" si="31"/>
        <v>OVC</v>
      </c>
      <c r="S433" s="38" t="str">
        <f t="shared" si="32"/>
        <v>OVC_VL_ELIGIBLE
&lt;1
Female
OVC or Caregiver: OVC
Numerator</v>
      </c>
      <c r="T433" t="str">
        <f t="shared" si="33"/>
        <v>ovc_vl_eligible.u1.female.ovc_or_caregiver:.ovc..n</v>
      </c>
      <c r="U433" t="str">
        <f t="shared" si="34"/>
        <v>OVC_VL_ELIGIBLE &lt;1 Female OVC or Caregiver: OVC Numerator</v>
      </c>
      <c r="V433" t="s">
        <v>215</v>
      </c>
      <c r="W433" t="s">
        <v>809</v>
      </c>
      <c r="X433" t="s">
        <v>810</v>
      </c>
    </row>
    <row r="434" spans="1:24">
      <c r="A434" t="s">
        <v>215</v>
      </c>
      <c r="B434" s="6" t="s">
        <v>45</v>
      </c>
      <c r="C434" s="6" t="s">
        <v>112</v>
      </c>
      <c r="D434" s="6" t="s">
        <v>110</v>
      </c>
      <c r="E434" t="s">
        <v>443</v>
      </c>
      <c r="G434" s="6" t="s">
        <v>109</v>
      </c>
      <c r="I434" t="s">
        <v>333</v>
      </c>
      <c r="J434" t="s">
        <v>321</v>
      </c>
      <c r="K434" t="s">
        <v>358</v>
      </c>
      <c r="L434" t="s">
        <v>327</v>
      </c>
      <c r="M434" t="s">
        <v>485</v>
      </c>
      <c r="N434" t="s">
        <v>333</v>
      </c>
      <c r="O434" t="s">
        <v>325</v>
      </c>
      <c r="P434" t="s">
        <v>364</v>
      </c>
      <c r="R434" t="str">
        <f t="shared" si="31"/>
        <v>OVC</v>
      </c>
      <c r="S434" s="38" t="str">
        <f t="shared" si="32"/>
        <v>OVC_VL_ELIGIBLE
&lt;1
Male
OVC or Caregiver: OVC
Numerator</v>
      </c>
      <c r="T434" t="str">
        <f t="shared" si="33"/>
        <v>ovc_vl_eligible.u1.male.ovc_or_caregiver:.ovc..n</v>
      </c>
      <c r="U434" t="str">
        <f t="shared" si="34"/>
        <v>OVC_VL_ELIGIBLE &lt;1 Male OVC or Caregiver: OVC Numerator</v>
      </c>
      <c r="V434" t="s">
        <v>215</v>
      </c>
      <c r="W434" t="s">
        <v>811</v>
      </c>
      <c r="X434" t="s">
        <v>812</v>
      </c>
    </row>
    <row r="435" spans="1:24">
      <c r="A435" t="s">
        <v>215</v>
      </c>
      <c r="B435" s="6" t="s">
        <v>45</v>
      </c>
      <c r="C435" s="6" t="s">
        <v>137</v>
      </c>
      <c r="D435" s="6" t="s">
        <v>115</v>
      </c>
      <c r="E435" t="s">
        <v>443</v>
      </c>
      <c r="G435" s="6" t="s">
        <v>109</v>
      </c>
      <c r="I435" t="s">
        <v>333</v>
      </c>
      <c r="J435" t="s">
        <v>321</v>
      </c>
      <c r="K435" t="s">
        <v>346</v>
      </c>
      <c r="L435" t="s">
        <v>331</v>
      </c>
      <c r="M435" t="s">
        <v>485</v>
      </c>
      <c r="N435" t="s">
        <v>333</v>
      </c>
      <c r="O435" t="s">
        <v>325</v>
      </c>
      <c r="P435" t="s">
        <v>364</v>
      </c>
      <c r="R435" t="str">
        <f t="shared" si="31"/>
        <v>OVC</v>
      </c>
      <c r="S435" s="38" t="str">
        <f t="shared" si="32"/>
        <v>OVC_VL_ELIGIBLE
10-14
Female
OVC or Caregiver: OVC
Numerator</v>
      </c>
      <c r="T435" t="str">
        <f t="shared" si="33"/>
        <v>ovc_vl_eligible.10_14.female.ovc_or_caregiver:.ovc..n</v>
      </c>
      <c r="U435" t="str">
        <f t="shared" si="34"/>
        <v>OVC_VL_ELIGIBLE 10-14 Female OVC or Caregiver: OVC Numerator</v>
      </c>
      <c r="V435" t="s">
        <v>215</v>
      </c>
      <c r="W435" t="s">
        <v>813</v>
      </c>
      <c r="X435" t="s">
        <v>814</v>
      </c>
    </row>
    <row r="436" spans="1:24">
      <c r="A436" t="s">
        <v>215</v>
      </c>
      <c r="B436" s="6" t="s">
        <v>45</v>
      </c>
      <c r="C436" s="6" t="s">
        <v>137</v>
      </c>
      <c r="D436" s="6" t="s">
        <v>110</v>
      </c>
      <c r="E436" t="s">
        <v>443</v>
      </c>
      <c r="G436" s="6" t="s">
        <v>109</v>
      </c>
      <c r="I436" t="s">
        <v>333</v>
      </c>
      <c r="J436" t="s">
        <v>321</v>
      </c>
      <c r="K436" t="s">
        <v>346</v>
      </c>
      <c r="L436" t="s">
        <v>327</v>
      </c>
      <c r="M436" t="s">
        <v>485</v>
      </c>
      <c r="N436" t="s">
        <v>333</v>
      </c>
      <c r="O436" t="s">
        <v>325</v>
      </c>
      <c r="P436" t="s">
        <v>364</v>
      </c>
      <c r="R436" t="str">
        <f t="shared" si="31"/>
        <v>OVC</v>
      </c>
      <c r="S436" s="38" t="str">
        <f t="shared" si="32"/>
        <v>OVC_VL_ELIGIBLE
10-14
Male
OVC or Caregiver: OVC
Numerator</v>
      </c>
      <c r="T436" t="str">
        <f t="shared" si="33"/>
        <v>ovc_vl_eligible.10_14.male.ovc_or_caregiver:.ovc..n</v>
      </c>
      <c r="U436" t="str">
        <f t="shared" si="34"/>
        <v>OVC_VL_ELIGIBLE 10-14 Male OVC or Caregiver: OVC Numerator</v>
      </c>
      <c r="V436" t="s">
        <v>215</v>
      </c>
      <c r="W436" t="s">
        <v>815</v>
      </c>
      <c r="X436" t="s">
        <v>816</v>
      </c>
    </row>
    <row r="437" spans="1:24">
      <c r="A437" t="s">
        <v>215</v>
      </c>
      <c r="B437" s="6" t="s">
        <v>45</v>
      </c>
      <c r="C437" s="6" t="s">
        <v>135</v>
      </c>
      <c r="D437" s="6" t="s">
        <v>115</v>
      </c>
      <c r="E437" t="s">
        <v>443</v>
      </c>
      <c r="G437" s="6" t="s">
        <v>109</v>
      </c>
      <c r="I437" t="s">
        <v>333</v>
      </c>
      <c r="J437" t="s">
        <v>321</v>
      </c>
      <c r="K437" t="s">
        <v>344</v>
      </c>
      <c r="L437" t="s">
        <v>331</v>
      </c>
      <c r="M437" t="s">
        <v>485</v>
      </c>
      <c r="N437" t="s">
        <v>333</v>
      </c>
      <c r="O437" t="s">
        <v>325</v>
      </c>
      <c r="P437" t="s">
        <v>364</v>
      </c>
      <c r="R437" t="str">
        <f t="shared" si="31"/>
        <v>OVC</v>
      </c>
      <c r="S437" s="38" t="str">
        <f t="shared" si="32"/>
        <v>OVC_VL_ELIGIBLE
1-4
Female
OVC or Caregiver: OVC
Numerator</v>
      </c>
      <c r="T437" t="str">
        <f t="shared" si="33"/>
        <v>ovc_vl_eligible.1_4.female.ovc_or_caregiver:.ovc..n</v>
      </c>
      <c r="U437" t="str">
        <f t="shared" si="34"/>
        <v>OVC_VL_ELIGIBLE 1-4 Female OVC or Caregiver: OVC Numerator</v>
      </c>
      <c r="V437" t="s">
        <v>215</v>
      </c>
      <c r="W437" t="s">
        <v>817</v>
      </c>
      <c r="X437" t="s">
        <v>818</v>
      </c>
    </row>
    <row r="438" spans="1:24">
      <c r="A438" t="s">
        <v>215</v>
      </c>
      <c r="B438" s="6" t="s">
        <v>45</v>
      </c>
      <c r="C438" s="6" t="s">
        <v>135</v>
      </c>
      <c r="D438" s="6" t="s">
        <v>110</v>
      </c>
      <c r="E438" t="s">
        <v>443</v>
      </c>
      <c r="G438" s="6" t="s">
        <v>109</v>
      </c>
      <c r="I438" t="s">
        <v>333</v>
      </c>
      <c r="J438" t="s">
        <v>321</v>
      </c>
      <c r="K438" t="s">
        <v>344</v>
      </c>
      <c r="L438" t="s">
        <v>327</v>
      </c>
      <c r="M438" t="s">
        <v>485</v>
      </c>
      <c r="N438" t="s">
        <v>333</v>
      </c>
      <c r="O438" t="s">
        <v>325</v>
      </c>
      <c r="P438" t="s">
        <v>364</v>
      </c>
      <c r="R438" t="str">
        <f t="shared" si="31"/>
        <v>OVC</v>
      </c>
      <c r="S438" s="38" t="str">
        <f t="shared" si="32"/>
        <v>OVC_VL_ELIGIBLE
1-4
Male
OVC or Caregiver: OVC
Numerator</v>
      </c>
      <c r="T438" t="str">
        <f t="shared" si="33"/>
        <v>ovc_vl_eligible.1_4.male.ovc_or_caregiver:.ovc..n</v>
      </c>
      <c r="U438" t="str">
        <f t="shared" si="34"/>
        <v>OVC_VL_ELIGIBLE 1-4 Male OVC or Caregiver: OVC Numerator</v>
      </c>
      <c r="V438" t="s">
        <v>215</v>
      </c>
      <c r="W438" t="s">
        <v>819</v>
      </c>
      <c r="X438" t="s">
        <v>820</v>
      </c>
    </row>
    <row r="439" spans="1:24">
      <c r="A439" t="s">
        <v>215</v>
      </c>
      <c r="B439" s="6" t="s">
        <v>45</v>
      </c>
      <c r="C439" s="6" t="s">
        <v>113</v>
      </c>
      <c r="D439" s="6" t="s">
        <v>115</v>
      </c>
      <c r="E439" t="s">
        <v>443</v>
      </c>
      <c r="G439" s="6" t="s">
        <v>109</v>
      </c>
      <c r="I439" t="s">
        <v>333</v>
      </c>
      <c r="J439" t="s">
        <v>321</v>
      </c>
      <c r="K439" t="s">
        <v>347</v>
      </c>
      <c r="L439" t="s">
        <v>331</v>
      </c>
      <c r="M439" t="s">
        <v>485</v>
      </c>
      <c r="N439" t="s">
        <v>333</v>
      </c>
      <c r="O439" t="s">
        <v>325</v>
      </c>
      <c r="P439" t="s">
        <v>364</v>
      </c>
      <c r="R439" t="str">
        <f t="shared" si="31"/>
        <v>OVC</v>
      </c>
      <c r="S439" s="38" t="str">
        <f t="shared" si="32"/>
        <v>OVC_VL_ELIGIBLE
15-17
Female
OVC or Caregiver: OVC
Numerator</v>
      </c>
      <c r="T439" t="str">
        <f t="shared" si="33"/>
        <v>ovc_vl_eligible.15_17.female.ovc_or_caregiver:.ovc..n</v>
      </c>
      <c r="U439" t="str">
        <f t="shared" si="34"/>
        <v>OVC_VL_ELIGIBLE 15-17 Female OVC or Caregiver: OVC Numerator</v>
      </c>
      <c r="V439" t="s">
        <v>215</v>
      </c>
      <c r="W439" t="s">
        <v>821</v>
      </c>
      <c r="X439" t="s">
        <v>822</v>
      </c>
    </row>
    <row r="440" spans="1:24">
      <c r="A440" t="s">
        <v>215</v>
      </c>
      <c r="B440" s="6" t="s">
        <v>45</v>
      </c>
      <c r="C440" s="6" t="s">
        <v>113</v>
      </c>
      <c r="D440" s="6" t="s">
        <v>110</v>
      </c>
      <c r="E440" t="s">
        <v>443</v>
      </c>
      <c r="G440" s="6" t="s">
        <v>109</v>
      </c>
      <c r="I440" t="s">
        <v>333</v>
      </c>
      <c r="J440" t="s">
        <v>321</v>
      </c>
      <c r="K440" t="s">
        <v>347</v>
      </c>
      <c r="L440" t="s">
        <v>327</v>
      </c>
      <c r="M440" t="s">
        <v>485</v>
      </c>
      <c r="N440" t="s">
        <v>333</v>
      </c>
      <c r="O440" t="s">
        <v>325</v>
      </c>
      <c r="P440" t="s">
        <v>364</v>
      </c>
      <c r="R440" t="str">
        <f t="shared" si="31"/>
        <v>OVC</v>
      </c>
      <c r="S440" s="38" t="str">
        <f t="shared" si="32"/>
        <v>OVC_VL_ELIGIBLE
15-17
Male
OVC or Caregiver: OVC
Numerator</v>
      </c>
      <c r="T440" t="str">
        <f t="shared" si="33"/>
        <v>ovc_vl_eligible.15_17.male.ovc_or_caregiver:.ovc..n</v>
      </c>
      <c r="U440" t="str">
        <f t="shared" si="34"/>
        <v>OVC_VL_ELIGIBLE 15-17 Male OVC or Caregiver: OVC Numerator</v>
      </c>
      <c r="V440" t="s">
        <v>215</v>
      </c>
      <c r="W440" t="s">
        <v>823</v>
      </c>
      <c r="X440" t="s">
        <v>824</v>
      </c>
    </row>
    <row r="441" spans="1:24">
      <c r="A441" t="s">
        <v>215</v>
      </c>
      <c r="B441" s="6" t="s">
        <v>45</v>
      </c>
      <c r="C441" s="6" t="s">
        <v>116</v>
      </c>
      <c r="D441" s="6" t="s">
        <v>115</v>
      </c>
      <c r="E441" t="s">
        <v>442</v>
      </c>
      <c r="G441" s="6" t="s">
        <v>109</v>
      </c>
      <c r="I441" t="s">
        <v>333</v>
      </c>
      <c r="J441" t="s">
        <v>321</v>
      </c>
      <c r="K441" t="s">
        <v>357</v>
      </c>
      <c r="L441" t="s">
        <v>331</v>
      </c>
      <c r="M441" t="s">
        <v>485</v>
      </c>
      <c r="N441" t="s">
        <v>332</v>
      </c>
      <c r="O441" t="s">
        <v>325</v>
      </c>
      <c r="P441" t="s">
        <v>364</v>
      </c>
      <c r="R441" t="str">
        <f t="shared" si="31"/>
        <v>OVC</v>
      </c>
      <c r="S441" s="38" t="str">
        <f t="shared" si="32"/>
        <v>OVC_VL_ELIGIBLE
18+
Female
OVC or Caregiver: Caregivers
Numerator</v>
      </c>
      <c r="T441" t="str">
        <f t="shared" si="33"/>
        <v>ovc_vl_eligible.o18.female.ovc_or_caregiver:.caregivers..n</v>
      </c>
      <c r="U441" t="str">
        <f t="shared" si="34"/>
        <v>OVC_VL_ELIGIBLE 18+ Female OVC or Caregiver: Caregivers Numerator</v>
      </c>
      <c r="V441" t="s">
        <v>215</v>
      </c>
      <c r="W441" t="s">
        <v>825</v>
      </c>
      <c r="X441" t="s">
        <v>826</v>
      </c>
    </row>
    <row r="442" spans="1:24">
      <c r="A442" t="s">
        <v>215</v>
      </c>
      <c r="B442" s="6" t="s">
        <v>45</v>
      </c>
      <c r="C442" s="6" t="s">
        <v>116</v>
      </c>
      <c r="D442" s="6" t="s">
        <v>110</v>
      </c>
      <c r="E442" t="s">
        <v>442</v>
      </c>
      <c r="G442" s="6" t="s">
        <v>109</v>
      </c>
      <c r="I442" t="s">
        <v>333</v>
      </c>
      <c r="J442" t="s">
        <v>321</v>
      </c>
      <c r="K442" t="s">
        <v>357</v>
      </c>
      <c r="L442" t="s">
        <v>327</v>
      </c>
      <c r="M442" t="s">
        <v>485</v>
      </c>
      <c r="N442" t="s">
        <v>332</v>
      </c>
      <c r="O442" t="s">
        <v>325</v>
      </c>
      <c r="P442" t="s">
        <v>364</v>
      </c>
      <c r="R442" t="str">
        <f t="shared" si="31"/>
        <v>OVC</v>
      </c>
      <c r="S442" s="38" t="str">
        <f t="shared" si="32"/>
        <v>OVC_VL_ELIGIBLE
18+
Male
OVC or Caregiver: Caregivers
Numerator</v>
      </c>
      <c r="T442" t="str">
        <f t="shared" si="33"/>
        <v>ovc_vl_eligible.o18.male.ovc_or_caregiver:.caregivers..n</v>
      </c>
      <c r="U442" t="str">
        <f t="shared" si="34"/>
        <v>OVC_VL_ELIGIBLE 18+ Male OVC or Caregiver: Caregivers Numerator</v>
      </c>
      <c r="V442" t="s">
        <v>215</v>
      </c>
      <c r="W442" t="s">
        <v>827</v>
      </c>
      <c r="X442" t="s">
        <v>828</v>
      </c>
    </row>
    <row r="443" spans="1:24">
      <c r="A443" t="s">
        <v>215</v>
      </c>
      <c r="B443" s="6" t="s">
        <v>45</v>
      </c>
      <c r="C443" s="6" t="s">
        <v>136</v>
      </c>
      <c r="D443" s="6" t="s">
        <v>115</v>
      </c>
      <c r="E443" t="s">
        <v>443</v>
      </c>
      <c r="G443" s="6" t="s">
        <v>109</v>
      </c>
      <c r="I443" t="s">
        <v>333</v>
      </c>
      <c r="J443" t="s">
        <v>321</v>
      </c>
      <c r="K443" t="s">
        <v>345</v>
      </c>
      <c r="L443" t="s">
        <v>331</v>
      </c>
      <c r="M443" t="s">
        <v>485</v>
      </c>
      <c r="N443" t="s">
        <v>333</v>
      </c>
      <c r="O443" t="s">
        <v>325</v>
      </c>
      <c r="P443" t="s">
        <v>364</v>
      </c>
      <c r="R443" t="str">
        <f t="shared" si="31"/>
        <v>OVC</v>
      </c>
      <c r="S443" s="38" t="str">
        <f t="shared" si="32"/>
        <v>OVC_VL_ELIGIBLE
5-9
Female
OVC or Caregiver: OVC
Numerator</v>
      </c>
      <c r="T443" t="str">
        <f t="shared" si="33"/>
        <v>ovc_vl_eligible.5_9.female.ovc_or_caregiver:.ovc..n</v>
      </c>
      <c r="U443" t="str">
        <f t="shared" si="34"/>
        <v>OVC_VL_ELIGIBLE 5-9 Female OVC or Caregiver: OVC Numerator</v>
      </c>
      <c r="V443" t="s">
        <v>215</v>
      </c>
      <c r="W443" t="s">
        <v>829</v>
      </c>
      <c r="X443" t="s">
        <v>830</v>
      </c>
    </row>
    <row r="444" spans="1:24">
      <c r="A444" t="s">
        <v>215</v>
      </c>
      <c r="B444" s="6" t="s">
        <v>45</v>
      </c>
      <c r="C444" s="6" t="s">
        <v>136</v>
      </c>
      <c r="D444" s="6" t="s">
        <v>110</v>
      </c>
      <c r="E444" t="s">
        <v>443</v>
      </c>
      <c r="G444" s="6" t="s">
        <v>109</v>
      </c>
      <c r="I444" t="s">
        <v>333</v>
      </c>
      <c r="J444" t="s">
        <v>321</v>
      </c>
      <c r="K444" t="s">
        <v>345</v>
      </c>
      <c r="L444" t="s">
        <v>327</v>
      </c>
      <c r="M444" t="s">
        <v>485</v>
      </c>
      <c r="N444" t="s">
        <v>333</v>
      </c>
      <c r="O444" t="s">
        <v>325</v>
      </c>
      <c r="P444" t="s">
        <v>364</v>
      </c>
      <c r="R444" t="str">
        <f t="shared" si="31"/>
        <v>OVC</v>
      </c>
      <c r="S444" s="38" t="str">
        <f t="shared" si="32"/>
        <v>OVC_VL_ELIGIBLE
5-9
Male
OVC or Caregiver: OVC
Numerator</v>
      </c>
      <c r="T444" t="str">
        <f t="shared" si="33"/>
        <v>ovc_vl_eligible.5_9.male.ovc_or_caregiver:.ovc..n</v>
      </c>
      <c r="U444" t="str">
        <f t="shared" si="34"/>
        <v>OVC_VL_ELIGIBLE 5-9 Male OVC or Caregiver: OVC Numerator</v>
      </c>
      <c r="V444" t="s">
        <v>215</v>
      </c>
      <c r="W444" t="s">
        <v>831</v>
      </c>
      <c r="X444" t="s">
        <v>832</v>
      </c>
    </row>
    <row r="445" spans="1:24">
      <c r="A445" t="s">
        <v>215</v>
      </c>
      <c r="B445" s="6" t="s">
        <v>46</v>
      </c>
      <c r="C445" s="6" t="s">
        <v>112</v>
      </c>
      <c r="D445" s="6" t="s">
        <v>115</v>
      </c>
      <c r="E445" t="s">
        <v>438</v>
      </c>
      <c r="G445" s="6" t="s">
        <v>109</v>
      </c>
      <c r="I445" t="s">
        <v>333</v>
      </c>
      <c r="J445" t="s">
        <v>319</v>
      </c>
      <c r="K445" t="s">
        <v>358</v>
      </c>
      <c r="L445" t="s">
        <v>331</v>
      </c>
      <c r="M445" t="s">
        <v>484</v>
      </c>
      <c r="N445" t="s">
        <v>384</v>
      </c>
      <c r="O445" t="s">
        <v>325</v>
      </c>
      <c r="P445" t="s">
        <v>364</v>
      </c>
      <c r="R445" t="str">
        <f t="shared" ref="R445:R476" si="35">A445</f>
        <v>OVC</v>
      </c>
      <c r="S445" s="38" t="str">
        <f t="shared" ref="S445:S476" si="36">_xlfn.TEXTJOIN(CHAR(10),TRUE,B445:G445)</f>
        <v>OVC_VLR
&lt;1
Female
Confirmed or Self-reported: Confirmed with Facility
Numerator</v>
      </c>
      <c r="T445" t="str">
        <f t="shared" ref="T445:T476" si="37">_xlfn.TEXTJOIN(".",FALSE,J445:P445)</f>
        <v>ovc_vlr.u1.female.confirmed_or_self-reported:.confirmed_with_facility..n</v>
      </c>
      <c r="U445" t="str">
        <f t="shared" ref="U445:U476" si="38">_xlfn.TEXTJOIN(" ",TRUE,B445:G445)</f>
        <v>OVC_VLR &lt;1 Female Confirmed or Self-reported: Confirmed with Facility Numerator</v>
      </c>
      <c r="V445" t="s">
        <v>215</v>
      </c>
      <c r="W445" t="s">
        <v>833</v>
      </c>
      <c r="X445" t="s">
        <v>834</v>
      </c>
    </row>
    <row r="446" spans="1:24">
      <c r="A446" t="s">
        <v>215</v>
      </c>
      <c r="B446" s="6" t="s">
        <v>46</v>
      </c>
      <c r="C446" s="6" t="s">
        <v>112</v>
      </c>
      <c r="D446" s="6" t="s">
        <v>110</v>
      </c>
      <c r="E446" t="s">
        <v>438</v>
      </c>
      <c r="G446" s="6" t="s">
        <v>109</v>
      </c>
      <c r="I446" t="s">
        <v>333</v>
      </c>
      <c r="J446" t="s">
        <v>319</v>
      </c>
      <c r="K446" t="s">
        <v>358</v>
      </c>
      <c r="L446" t="s">
        <v>327</v>
      </c>
      <c r="M446" t="s">
        <v>484</v>
      </c>
      <c r="N446" t="s">
        <v>384</v>
      </c>
      <c r="O446" t="s">
        <v>325</v>
      </c>
      <c r="P446" t="s">
        <v>364</v>
      </c>
      <c r="R446" t="str">
        <f t="shared" si="35"/>
        <v>OVC</v>
      </c>
      <c r="S446" s="38" t="str">
        <f t="shared" si="36"/>
        <v>OVC_VLR
&lt;1
Male
Confirmed or Self-reported: Confirmed with Facility
Numerator</v>
      </c>
      <c r="T446" t="str">
        <f t="shared" si="37"/>
        <v>ovc_vlr.u1.male.confirmed_or_self-reported:.confirmed_with_facility..n</v>
      </c>
      <c r="U446" t="str">
        <f t="shared" si="38"/>
        <v>OVC_VLR &lt;1 Male Confirmed or Self-reported: Confirmed with Facility Numerator</v>
      </c>
      <c r="V446" t="s">
        <v>215</v>
      </c>
      <c r="W446" t="s">
        <v>837</v>
      </c>
      <c r="X446" t="s">
        <v>838</v>
      </c>
    </row>
    <row r="447" spans="1:24">
      <c r="A447" t="s">
        <v>215</v>
      </c>
      <c r="B447" s="6" t="s">
        <v>46</v>
      </c>
      <c r="C447" s="6" t="s">
        <v>137</v>
      </c>
      <c r="D447" s="6" t="s">
        <v>115</v>
      </c>
      <c r="E447" t="s">
        <v>438</v>
      </c>
      <c r="G447" s="6" t="s">
        <v>109</v>
      </c>
      <c r="I447" t="s">
        <v>333</v>
      </c>
      <c r="J447" t="s">
        <v>319</v>
      </c>
      <c r="K447" t="s">
        <v>346</v>
      </c>
      <c r="L447" t="s">
        <v>331</v>
      </c>
      <c r="M447" t="s">
        <v>484</v>
      </c>
      <c r="N447" t="s">
        <v>384</v>
      </c>
      <c r="O447" t="s">
        <v>325</v>
      </c>
      <c r="P447" t="s">
        <v>364</v>
      </c>
      <c r="R447" t="str">
        <f t="shared" si="35"/>
        <v>OVC</v>
      </c>
      <c r="S447" s="38" t="str">
        <f t="shared" si="36"/>
        <v>OVC_VLR
10-14
Female
Confirmed or Self-reported: Confirmed with Facility
Numerator</v>
      </c>
      <c r="T447" t="str">
        <f t="shared" si="37"/>
        <v>ovc_vlr.10_14.female.confirmed_or_self-reported:.confirmed_with_facility..n</v>
      </c>
      <c r="U447" t="str">
        <f t="shared" si="38"/>
        <v>OVC_VLR 10-14 Female Confirmed or Self-reported: Confirmed with Facility Numerator</v>
      </c>
      <c r="V447" t="s">
        <v>215</v>
      </c>
      <c r="W447" t="s">
        <v>841</v>
      </c>
      <c r="X447" t="s">
        <v>842</v>
      </c>
    </row>
    <row r="448" spans="1:24">
      <c r="A448" t="s">
        <v>215</v>
      </c>
      <c r="B448" s="6" t="s">
        <v>46</v>
      </c>
      <c r="C448" s="6" t="s">
        <v>137</v>
      </c>
      <c r="D448" s="6" t="s">
        <v>110</v>
      </c>
      <c r="E448" t="s">
        <v>438</v>
      </c>
      <c r="G448" s="6" t="s">
        <v>109</v>
      </c>
      <c r="I448" t="s">
        <v>333</v>
      </c>
      <c r="J448" t="s">
        <v>319</v>
      </c>
      <c r="K448" t="s">
        <v>346</v>
      </c>
      <c r="L448" t="s">
        <v>327</v>
      </c>
      <c r="M448" t="s">
        <v>484</v>
      </c>
      <c r="N448" t="s">
        <v>384</v>
      </c>
      <c r="O448" t="s">
        <v>325</v>
      </c>
      <c r="P448" t="s">
        <v>364</v>
      </c>
      <c r="R448" t="str">
        <f t="shared" si="35"/>
        <v>OVC</v>
      </c>
      <c r="S448" s="38" t="str">
        <f t="shared" si="36"/>
        <v>OVC_VLR
10-14
Male
Confirmed or Self-reported: Confirmed with Facility
Numerator</v>
      </c>
      <c r="T448" t="str">
        <f t="shared" si="37"/>
        <v>ovc_vlr.10_14.male.confirmed_or_self-reported:.confirmed_with_facility..n</v>
      </c>
      <c r="U448" t="str">
        <f t="shared" si="38"/>
        <v>OVC_VLR 10-14 Male Confirmed or Self-reported: Confirmed with Facility Numerator</v>
      </c>
      <c r="V448" t="s">
        <v>215</v>
      </c>
      <c r="W448" t="s">
        <v>845</v>
      </c>
      <c r="X448" t="s">
        <v>846</v>
      </c>
    </row>
    <row r="449" spans="1:24">
      <c r="A449" t="s">
        <v>215</v>
      </c>
      <c r="B449" s="6" t="s">
        <v>46</v>
      </c>
      <c r="C449" s="6" t="s">
        <v>135</v>
      </c>
      <c r="D449" s="6" t="s">
        <v>115</v>
      </c>
      <c r="E449" t="s">
        <v>438</v>
      </c>
      <c r="G449" s="6" t="s">
        <v>109</v>
      </c>
      <c r="I449" t="s">
        <v>333</v>
      </c>
      <c r="J449" t="s">
        <v>319</v>
      </c>
      <c r="K449" t="s">
        <v>344</v>
      </c>
      <c r="L449" t="s">
        <v>331</v>
      </c>
      <c r="M449" t="s">
        <v>484</v>
      </c>
      <c r="N449" t="s">
        <v>384</v>
      </c>
      <c r="O449" t="s">
        <v>325</v>
      </c>
      <c r="P449" t="s">
        <v>364</v>
      </c>
      <c r="R449" t="str">
        <f t="shared" si="35"/>
        <v>OVC</v>
      </c>
      <c r="S449" s="38" t="str">
        <f t="shared" si="36"/>
        <v>OVC_VLR
1-4
Female
Confirmed or Self-reported: Confirmed with Facility
Numerator</v>
      </c>
      <c r="T449" t="str">
        <f t="shared" si="37"/>
        <v>ovc_vlr.1_4.female.confirmed_or_self-reported:.confirmed_with_facility..n</v>
      </c>
      <c r="U449" t="str">
        <f t="shared" si="38"/>
        <v>OVC_VLR 1-4 Female Confirmed or Self-reported: Confirmed with Facility Numerator</v>
      </c>
      <c r="V449" t="s">
        <v>215</v>
      </c>
      <c r="W449" t="s">
        <v>849</v>
      </c>
      <c r="X449" t="s">
        <v>850</v>
      </c>
    </row>
    <row r="450" spans="1:24">
      <c r="A450" t="s">
        <v>215</v>
      </c>
      <c r="B450" s="6" t="s">
        <v>46</v>
      </c>
      <c r="C450" s="6" t="s">
        <v>135</v>
      </c>
      <c r="D450" s="6" t="s">
        <v>110</v>
      </c>
      <c r="E450" t="s">
        <v>438</v>
      </c>
      <c r="G450" s="6" t="s">
        <v>109</v>
      </c>
      <c r="I450" t="s">
        <v>333</v>
      </c>
      <c r="J450" t="s">
        <v>319</v>
      </c>
      <c r="K450" t="s">
        <v>344</v>
      </c>
      <c r="L450" t="s">
        <v>327</v>
      </c>
      <c r="M450" t="s">
        <v>484</v>
      </c>
      <c r="N450" t="s">
        <v>384</v>
      </c>
      <c r="O450" t="s">
        <v>325</v>
      </c>
      <c r="P450" t="s">
        <v>364</v>
      </c>
      <c r="R450" t="str">
        <f t="shared" si="35"/>
        <v>OVC</v>
      </c>
      <c r="S450" s="38" t="str">
        <f t="shared" si="36"/>
        <v>OVC_VLR
1-4
Male
Confirmed or Self-reported: Confirmed with Facility
Numerator</v>
      </c>
      <c r="T450" t="str">
        <f t="shared" si="37"/>
        <v>ovc_vlr.1_4.male.confirmed_or_self-reported:.confirmed_with_facility..n</v>
      </c>
      <c r="U450" t="str">
        <f t="shared" si="38"/>
        <v>OVC_VLR 1-4 Male Confirmed or Self-reported: Confirmed with Facility Numerator</v>
      </c>
      <c r="V450" t="s">
        <v>215</v>
      </c>
      <c r="W450" t="s">
        <v>853</v>
      </c>
      <c r="X450" t="s">
        <v>854</v>
      </c>
    </row>
    <row r="451" spans="1:24">
      <c r="A451" t="s">
        <v>215</v>
      </c>
      <c r="B451" s="6" t="s">
        <v>46</v>
      </c>
      <c r="C451" s="6" t="s">
        <v>113</v>
      </c>
      <c r="D451" s="6" t="s">
        <v>115</v>
      </c>
      <c r="E451" t="s">
        <v>438</v>
      </c>
      <c r="G451" s="6" t="s">
        <v>109</v>
      </c>
      <c r="I451" t="s">
        <v>333</v>
      </c>
      <c r="J451" t="s">
        <v>319</v>
      </c>
      <c r="K451" t="s">
        <v>347</v>
      </c>
      <c r="L451" t="s">
        <v>331</v>
      </c>
      <c r="M451" t="s">
        <v>484</v>
      </c>
      <c r="N451" t="s">
        <v>384</v>
      </c>
      <c r="O451" t="s">
        <v>325</v>
      </c>
      <c r="P451" t="s">
        <v>364</v>
      </c>
      <c r="R451" t="str">
        <f t="shared" si="35"/>
        <v>OVC</v>
      </c>
      <c r="S451" s="38" t="str">
        <f t="shared" si="36"/>
        <v>OVC_VLR
15-17
Female
Confirmed or Self-reported: Confirmed with Facility
Numerator</v>
      </c>
      <c r="T451" t="str">
        <f t="shared" si="37"/>
        <v>ovc_vlr.15_17.female.confirmed_or_self-reported:.confirmed_with_facility..n</v>
      </c>
      <c r="U451" t="str">
        <f t="shared" si="38"/>
        <v>OVC_VLR 15-17 Female Confirmed or Self-reported: Confirmed with Facility Numerator</v>
      </c>
      <c r="V451" t="s">
        <v>215</v>
      </c>
      <c r="W451" t="s">
        <v>857</v>
      </c>
      <c r="X451" t="s">
        <v>858</v>
      </c>
    </row>
    <row r="452" spans="1:24">
      <c r="A452" t="s">
        <v>215</v>
      </c>
      <c r="B452" s="6" t="s">
        <v>46</v>
      </c>
      <c r="C452" s="6" t="s">
        <v>113</v>
      </c>
      <c r="D452" s="6" t="s">
        <v>110</v>
      </c>
      <c r="E452" t="s">
        <v>438</v>
      </c>
      <c r="G452" s="6" t="s">
        <v>109</v>
      </c>
      <c r="I452" t="s">
        <v>333</v>
      </c>
      <c r="J452" t="s">
        <v>319</v>
      </c>
      <c r="K452" t="s">
        <v>347</v>
      </c>
      <c r="L452" t="s">
        <v>327</v>
      </c>
      <c r="M452" t="s">
        <v>484</v>
      </c>
      <c r="N452" t="s">
        <v>384</v>
      </c>
      <c r="O452" t="s">
        <v>325</v>
      </c>
      <c r="P452" t="s">
        <v>364</v>
      </c>
      <c r="R452" t="str">
        <f t="shared" si="35"/>
        <v>OVC</v>
      </c>
      <c r="S452" s="38" t="str">
        <f t="shared" si="36"/>
        <v>OVC_VLR
15-17
Male
Confirmed or Self-reported: Confirmed with Facility
Numerator</v>
      </c>
      <c r="T452" t="str">
        <f t="shared" si="37"/>
        <v>ovc_vlr.15_17.male.confirmed_or_self-reported:.confirmed_with_facility..n</v>
      </c>
      <c r="U452" t="str">
        <f t="shared" si="38"/>
        <v>OVC_VLR 15-17 Male Confirmed or Self-reported: Confirmed with Facility Numerator</v>
      </c>
      <c r="V452" t="s">
        <v>215</v>
      </c>
      <c r="W452" t="s">
        <v>861</v>
      </c>
      <c r="X452" t="s">
        <v>862</v>
      </c>
    </row>
    <row r="453" spans="1:24">
      <c r="A453" t="s">
        <v>215</v>
      </c>
      <c r="B453" s="6" t="s">
        <v>46</v>
      </c>
      <c r="C453" s="6" t="s">
        <v>114</v>
      </c>
      <c r="D453" s="6" t="s">
        <v>115</v>
      </c>
      <c r="E453" t="s">
        <v>438</v>
      </c>
      <c r="G453" s="6" t="s">
        <v>109</v>
      </c>
      <c r="I453" t="s">
        <v>333</v>
      </c>
      <c r="J453" t="s">
        <v>319</v>
      </c>
      <c r="K453" t="s">
        <v>348</v>
      </c>
      <c r="L453" t="s">
        <v>331</v>
      </c>
      <c r="M453" t="s">
        <v>484</v>
      </c>
      <c r="N453" t="s">
        <v>384</v>
      </c>
      <c r="O453" t="s">
        <v>325</v>
      </c>
      <c r="P453" t="s">
        <v>364</v>
      </c>
      <c r="R453" t="str">
        <f t="shared" si="35"/>
        <v>OVC</v>
      </c>
      <c r="S453" s="38" t="str">
        <f t="shared" si="36"/>
        <v>OVC_VLR
18-20
Female
Confirmed or Self-reported: Confirmed with Facility
Numerator</v>
      </c>
      <c r="T453" t="str">
        <f t="shared" si="37"/>
        <v>ovc_vlr.18_20.female.confirmed_or_self-reported:.confirmed_with_facility..n</v>
      </c>
      <c r="U453" t="str">
        <f t="shared" si="38"/>
        <v>OVC_VLR 18-20 Female Confirmed or Self-reported: Confirmed with Facility Numerator</v>
      </c>
      <c r="V453" t="s">
        <v>215</v>
      </c>
      <c r="W453" t="s">
        <v>873</v>
      </c>
      <c r="X453" t="s">
        <v>874</v>
      </c>
    </row>
    <row r="454" spans="1:24">
      <c r="A454" t="s">
        <v>215</v>
      </c>
      <c r="B454" s="6" t="s">
        <v>46</v>
      </c>
      <c r="C454" s="6" t="s">
        <v>114</v>
      </c>
      <c r="D454" s="6" t="s">
        <v>110</v>
      </c>
      <c r="E454" t="s">
        <v>438</v>
      </c>
      <c r="G454" s="6" t="s">
        <v>109</v>
      </c>
      <c r="I454" t="s">
        <v>333</v>
      </c>
      <c r="J454" t="s">
        <v>319</v>
      </c>
      <c r="K454" t="s">
        <v>348</v>
      </c>
      <c r="L454" t="s">
        <v>327</v>
      </c>
      <c r="M454" t="s">
        <v>484</v>
      </c>
      <c r="N454" t="s">
        <v>384</v>
      </c>
      <c r="O454" t="s">
        <v>325</v>
      </c>
      <c r="P454" t="s">
        <v>364</v>
      </c>
      <c r="R454" t="str">
        <f t="shared" si="35"/>
        <v>OVC</v>
      </c>
      <c r="S454" s="38" t="str">
        <f t="shared" si="36"/>
        <v>OVC_VLR
18-20
Male
Confirmed or Self-reported: Confirmed with Facility
Numerator</v>
      </c>
      <c r="T454" t="str">
        <f t="shared" si="37"/>
        <v>ovc_vlr.18_20.male.confirmed_or_self-reported:.confirmed_with_facility..n</v>
      </c>
      <c r="U454" t="str">
        <f t="shared" si="38"/>
        <v>OVC_VLR 18-20 Male Confirmed or Self-reported: Confirmed with Facility Numerator</v>
      </c>
      <c r="V454" t="s">
        <v>215</v>
      </c>
      <c r="W454" t="s">
        <v>877</v>
      </c>
      <c r="X454" t="s">
        <v>878</v>
      </c>
    </row>
    <row r="455" spans="1:24">
      <c r="A455" t="s">
        <v>215</v>
      </c>
      <c r="B455" s="6" t="s">
        <v>46</v>
      </c>
      <c r="C455" s="6" t="s">
        <v>136</v>
      </c>
      <c r="D455" s="6" t="s">
        <v>115</v>
      </c>
      <c r="E455" t="s">
        <v>438</v>
      </c>
      <c r="G455" s="6" t="s">
        <v>109</v>
      </c>
      <c r="I455" t="s">
        <v>333</v>
      </c>
      <c r="J455" t="s">
        <v>319</v>
      </c>
      <c r="K455" t="s">
        <v>345</v>
      </c>
      <c r="L455" t="s">
        <v>331</v>
      </c>
      <c r="M455" t="s">
        <v>484</v>
      </c>
      <c r="N455" t="s">
        <v>384</v>
      </c>
      <c r="O455" t="s">
        <v>325</v>
      </c>
      <c r="P455" t="s">
        <v>364</v>
      </c>
      <c r="R455" t="str">
        <f t="shared" si="35"/>
        <v>OVC</v>
      </c>
      <c r="S455" s="38" t="str">
        <f t="shared" si="36"/>
        <v>OVC_VLR
5-9
Female
Confirmed or Self-reported: Confirmed with Facility
Numerator</v>
      </c>
      <c r="T455" t="str">
        <f t="shared" si="37"/>
        <v>ovc_vlr.5_9.female.confirmed_or_self-reported:.confirmed_with_facility..n</v>
      </c>
      <c r="U455" t="str">
        <f t="shared" si="38"/>
        <v>OVC_VLR 5-9 Female Confirmed or Self-reported: Confirmed with Facility Numerator</v>
      </c>
      <c r="V455" t="s">
        <v>215</v>
      </c>
      <c r="W455" t="s">
        <v>881</v>
      </c>
      <c r="X455" t="s">
        <v>882</v>
      </c>
    </row>
    <row r="456" spans="1:24">
      <c r="A456" t="s">
        <v>215</v>
      </c>
      <c r="B456" s="6" t="s">
        <v>46</v>
      </c>
      <c r="C456" s="6" t="s">
        <v>136</v>
      </c>
      <c r="D456" s="6" t="s">
        <v>110</v>
      </c>
      <c r="E456" t="s">
        <v>438</v>
      </c>
      <c r="G456" s="6" t="s">
        <v>109</v>
      </c>
      <c r="I456" t="s">
        <v>333</v>
      </c>
      <c r="J456" t="s">
        <v>319</v>
      </c>
      <c r="K456" t="s">
        <v>345</v>
      </c>
      <c r="L456" t="s">
        <v>327</v>
      </c>
      <c r="M456" t="s">
        <v>484</v>
      </c>
      <c r="N456" t="s">
        <v>384</v>
      </c>
      <c r="O456" t="s">
        <v>325</v>
      </c>
      <c r="P456" t="s">
        <v>364</v>
      </c>
      <c r="R456" t="str">
        <f t="shared" si="35"/>
        <v>OVC</v>
      </c>
      <c r="S456" s="38" t="str">
        <f t="shared" si="36"/>
        <v>OVC_VLR
5-9
Male
Confirmed or Self-reported: Confirmed with Facility
Numerator</v>
      </c>
      <c r="T456" t="str">
        <f t="shared" si="37"/>
        <v>ovc_vlr.5_9.male.confirmed_or_self-reported:.confirmed_with_facility..n</v>
      </c>
      <c r="U456" t="str">
        <f t="shared" si="38"/>
        <v>OVC_VLR 5-9 Male Confirmed or Self-reported: Confirmed with Facility Numerator</v>
      </c>
      <c r="V456" t="s">
        <v>215</v>
      </c>
      <c r="W456" t="s">
        <v>885</v>
      </c>
      <c r="X456" t="s">
        <v>886</v>
      </c>
    </row>
    <row r="457" spans="1:24">
      <c r="A457" t="s">
        <v>215</v>
      </c>
      <c r="B457" s="6" t="s">
        <v>46</v>
      </c>
      <c r="C457" s="6" t="s">
        <v>116</v>
      </c>
      <c r="D457" s="6" t="s">
        <v>115</v>
      </c>
      <c r="E457" t="s">
        <v>439</v>
      </c>
      <c r="G457" s="6" t="s">
        <v>109</v>
      </c>
      <c r="I457" t="s">
        <v>333</v>
      </c>
      <c r="J457" t="s">
        <v>319</v>
      </c>
      <c r="K457" t="s">
        <v>357</v>
      </c>
      <c r="L457" t="s">
        <v>331</v>
      </c>
      <c r="M457" t="s">
        <v>484</v>
      </c>
      <c r="N457" t="s">
        <v>510</v>
      </c>
      <c r="O457" t="s">
        <v>325</v>
      </c>
      <c r="P457" t="s">
        <v>364</v>
      </c>
      <c r="R457" t="str">
        <f t="shared" si="35"/>
        <v>OVC</v>
      </c>
      <c r="S457" s="38" t="str">
        <f t="shared" si="36"/>
        <v>OVC_VLR
18+
Female
Confirmed or Self-reported: Confirmed with Facility (Caregivers)
Numerator</v>
      </c>
      <c r="T457" t="str">
        <f t="shared" si="37"/>
        <v>ovc_vlr.o18.female.confirmed_or_self-reported:.confirmed_with_facility_caregivers..n</v>
      </c>
      <c r="U457" t="str">
        <f t="shared" si="38"/>
        <v>OVC_VLR 18+ Female Confirmed or Self-reported: Confirmed with Facility (Caregivers) Numerator</v>
      </c>
      <c r="V457" t="s">
        <v>215</v>
      </c>
      <c r="W457" t="s">
        <v>865</v>
      </c>
      <c r="X457" t="s">
        <v>866</v>
      </c>
    </row>
    <row r="458" spans="1:24">
      <c r="A458" t="s">
        <v>215</v>
      </c>
      <c r="B458" s="6" t="s">
        <v>46</v>
      </c>
      <c r="C458" s="6" t="s">
        <v>116</v>
      </c>
      <c r="D458" s="6" t="s">
        <v>110</v>
      </c>
      <c r="E458" t="s">
        <v>439</v>
      </c>
      <c r="G458" s="6" t="s">
        <v>109</v>
      </c>
      <c r="I458" t="s">
        <v>333</v>
      </c>
      <c r="J458" t="s">
        <v>319</v>
      </c>
      <c r="K458" t="s">
        <v>357</v>
      </c>
      <c r="L458" t="s">
        <v>327</v>
      </c>
      <c r="M458" t="s">
        <v>484</v>
      </c>
      <c r="N458" t="s">
        <v>510</v>
      </c>
      <c r="O458" t="s">
        <v>325</v>
      </c>
      <c r="P458" t="s">
        <v>364</v>
      </c>
      <c r="R458" t="str">
        <f t="shared" si="35"/>
        <v>OVC</v>
      </c>
      <c r="S458" s="38" t="str">
        <f t="shared" si="36"/>
        <v>OVC_VLR
18+
Male
Confirmed or Self-reported: Confirmed with Facility (Caregivers)
Numerator</v>
      </c>
      <c r="T458" t="str">
        <f t="shared" si="37"/>
        <v>ovc_vlr.o18.male.confirmed_or_self-reported:.confirmed_with_facility_caregivers..n</v>
      </c>
      <c r="U458" t="str">
        <f t="shared" si="38"/>
        <v>OVC_VLR 18+ Male Confirmed or Self-reported: Confirmed with Facility (Caregivers) Numerator</v>
      </c>
      <c r="V458" t="s">
        <v>215</v>
      </c>
      <c r="W458" t="s">
        <v>869</v>
      </c>
      <c r="X458" t="s">
        <v>870</v>
      </c>
    </row>
    <row r="459" spans="1:24">
      <c r="A459" t="s">
        <v>215</v>
      </c>
      <c r="B459" s="6" t="s">
        <v>46</v>
      </c>
      <c r="C459" s="6" t="s">
        <v>112</v>
      </c>
      <c r="D459" s="6" t="s">
        <v>115</v>
      </c>
      <c r="E459" t="s">
        <v>440</v>
      </c>
      <c r="G459" s="6" t="s">
        <v>109</v>
      </c>
      <c r="I459" t="s">
        <v>333</v>
      </c>
      <c r="J459" t="s">
        <v>319</v>
      </c>
      <c r="K459" t="s">
        <v>358</v>
      </c>
      <c r="L459" t="s">
        <v>331</v>
      </c>
      <c r="M459" t="s">
        <v>484</v>
      </c>
      <c r="N459" t="s">
        <v>368</v>
      </c>
      <c r="O459" t="s">
        <v>325</v>
      </c>
      <c r="P459" t="s">
        <v>364</v>
      </c>
      <c r="R459" t="str">
        <f t="shared" si="35"/>
        <v>OVC</v>
      </c>
      <c r="S459" s="38" t="str">
        <f t="shared" si="36"/>
        <v>OVC_VLR
&lt;1
Female
Confirmed or Self-reported: Self-Reported
Numerator</v>
      </c>
      <c r="T459" t="str">
        <f t="shared" si="37"/>
        <v>ovc_vlr.u1.female.confirmed_or_self-reported:.self_reported..n</v>
      </c>
      <c r="U459" t="str">
        <f t="shared" si="38"/>
        <v>OVC_VLR &lt;1 Female Confirmed or Self-reported: Self-Reported Numerator</v>
      </c>
      <c r="V459" t="s">
        <v>215</v>
      </c>
      <c r="W459" t="s">
        <v>835</v>
      </c>
      <c r="X459" t="s">
        <v>836</v>
      </c>
    </row>
    <row r="460" spans="1:24">
      <c r="A460" t="s">
        <v>215</v>
      </c>
      <c r="B460" s="6" t="s">
        <v>46</v>
      </c>
      <c r="C460" s="6" t="s">
        <v>112</v>
      </c>
      <c r="D460" s="6" t="s">
        <v>110</v>
      </c>
      <c r="E460" t="s">
        <v>440</v>
      </c>
      <c r="G460" s="6" t="s">
        <v>109</v>
      </c>
      <c r="I460" t="s">
        <v>333</v>
      </c>
      <c r="J460" t="s">
        <v>319</v>
      </c>
      <c r="K460" t="s">
        <v>358</v>
      </c>
      <c r="L460" t="s">
        <v>327</v>
      </c>
      <c r="M460" t="s">
        <v>484</v>
      </c>
      <c r="N460" t="s">
        <v>368</v>
      </c>
      <c r="O460" t="s">
        <v>325</v>
      </c>
      <c r="P460" t="s">
        <v>364</v>
      </c>
      <c r="R460" t="str">
        <f t="shared" si="35"/>
        <v>OVC</v>
      </c>
      <c r="S460" s="38" t="str">
        <f t="shared" si="36"/>
        <v>OVC_VLR
&lt;1
Male
Confirmed or Self-reported: Self-Reported
Numerator</v>
      </c>
      <c r="T460" t="str">
        <f t="shared" si="37"/>
        <v>ovc_vlr.u1.male.confirmed_or_self-reported:.self_reported..n</v>
      </c>
      <c r="U460" t="str">
        <f t="shared" si="38"/>
        <v>OVC_VLR &lt;1 Male Confirmed or Self-reported: Self-Reported Numerator</v>
      </c>
      <c r="V460" t="s">
        <v>215</v>
      </c>
      <c r="W460" t="s">
        <v>839</v>
      </c>
      <c r="X460" t="s">
        <v>840</v>
      </c>
    </row>
    <row r="461" spans="1:24">
      <c r="A461" t="s">
        <v>215</v>
      </c>
      <c r="B461" s="6" t="s">
        <v>46</v>
      </c>
      <c r="C461" s="6" t="s">
        <v>137</v>
      </c>
      <c r="D461" s="6" t="s">
        <v>115</v>
      </c>
      <c r="E461" t="s">
        <v>440</v>
      </c>
      <c r="G461" s="6" t="s">
        <v>109</v>
      </c>
      <c r="I461" t="s">
        <v>333</v>
      </c>
      <c r="J461" t="s">
        <v>319</v>
      </c>
      <c r="K461" t="s">
        <v>346</v>
      </c>
      <c r="L461" t="s">
        <v>331</v>
      </c>
      <c r="M461" t="s">
        <v>484</v>
      </c>
      <c r="N461" t="s">
        <v>368</v>
      </c>
      <c r="O461" t="s">
        <v>325</v>
      </c>
      <c r="P461" t="s">
        <v>364</v>
      </c>
      <c r="R461" t="str">
        <f t="shared" si="35"/>
        <v>OVC</v>
      </c>
      <c r="S461" s="38" t="str">
        <f t="shared" si="36"/>
        <v>OVC_VLR
10-14
Female
Confirmed or Self-reported: Self-Reported
Numerator</v>
      </c>
      <c r="T461" t="str">
        <f t="shared" si="37"/>
        <v>ovc_vlr.10_14.female.confirmed_or_self-reported:.self_reported..n</v>
      </c>
      <c r="U461" t="str">
        <f t="shared" si="38"/>
        <v>OVC_VLR 10-14 Female Confirmed or Self-reported: Self-Reported Numerator</v>
      </c>
      <c r="V461" t="s">
        <v>215</v>
      </c>
      <c r="W461" t="s">
        <v>843</v>
      </c>
      <c r="X461" t="s">
        <v>844</v>
      </c>
    </row>
    <row r="462" spans="1:24">
      <c r="A462" t="s">
        <v>215</v>
      </c>
      <c r="B462" s="6" t="s">
        <v>46</v>
      </c>
      <c r="C462" s="6" t="s">
        <v>137</v>
      </c>
      <c r="D462" s="6" t="s">
        <v>110</v>
      </c>
      <c r="E462" t="s">
        <v>440</v>
      </c>
      <c r="G462" s="6" t="s">
        <v>109</v>
      </c>
      <c r="I462" t="s">
        <v>333</v>
      </c>
      <c r="J462" t="s">
        <v>319</v>
      </c>
      <c r="K462" t="s">
        <v>346</v>
      </c>
      <c r="L462" t="s">
        <v>327</v>
      </c>
      <c r="M462" t="s">
        <v>484</v>
      </c>
      <c r="N462" t="s">
        <v>368</v>
      </c>
      <c r="O462" t="s">
        <v>325</v>
      </c>
      <c r="P462" t="s">
        <v>364</v>
      </c>
      <c r="R462" t="str">
        <f t="shared" si="35"/>
        <v>OVC</v>
      </c>
      <c r="S462" s="38" t="str">
        <f t="shared" si="36"/>
        <v>OVC_VLR
10-14
Male
Confirmed or Self-reported: Self-Reported
Numerator</v>
      </c>
      <c r="T462" t="str">
        <f t="shared" si="37"/>
        <v>ovc_vlr.10_14.male.confirmed_or_self-reported:.self_reported..n</v>
      </c>
      <c r="U462" t="str">
        <f t="shared" si="38"/>
        <v>OVC_VLR 10-14 Male Confirmed or Self-reported: Self-Reported Numerator</v>
      </c>
      <c r="V462" t="s">
        <v>215</v>
      </c>
      <c r="W462" t="s">
        <v>847</v>
      </c>
      <c r="X462" t="s">
        <v>848</v>
      </c>
    </row>
    <row r="463" spans="1:24">
      <c r="A463" t="s">
        <v>215</v>
      </c>
      <c r="B463" s="6" t="s">
        <v>46</v>
      </c>
      <c r="C463" s="6" t="s">
        <v>135</v>
      </c>
      <c r="D463" s="6" t="s">
        <v>115</v>
      </c>
      <c r="E463" t="s">
        <v>440</v>
      </c>
      <c r="G463" s="6" t="s">
        <v>109</v>
      </c>
      <c r="I463" t="s">
        <v>333</v>
      </c>
      <c r="J463" t="s">
        <v>319</v>
      </c>
      <c r="K463" t="s">
        <v>344</v>
      </c>
      <c r="L463" t="s">
        <v>331</v>
      </c>
      <c r="M463" t="s">
        <v>484</v>
      </c>
      <c r="N463" t="s">
        <v>368</v>
      </c>
      <c r="O463" t="s">
        <v>325</v>
      </c>
      <c r="P463" t="s">
        <v>364</v>
      </c>
      <c r="R463" t="str">
        <f t="shared" si="35"/>
        <v>OVC</v>
      </c>
      <c r="S463" s="38" t="str">
        <f t="shared" si="36"/>
        <v>OVC_VLR
1-4
Female
Confirmed or Self-reported: Self-Reported
Numerator</v>
      </c>
      <c r="T463" t="str">
        <f t="shared" si="37"/>
        <v>ovc_vlr.1_4.female.confirmed_or_self-reported:.self_reported..n</v>
      </c>
      <c r="U463" t="str">
        <f t="shared" si="38"/>
        <v>OVC_VLR 1-4 Female Confirmed or Self-reported: Self-Reported Numerator</v>
      </c>
      <c r="V463" t="s">
        <v>215</v>
      </c>
      <c r="W463" t="s">
        <v>851</v>
      </c>
      <c r="X463" t="s">
        <v>852</v>
      </c>
    </row>
    <row r="464" spans="1:24">
      <c r="A464" t="s">
        <v>215</v>
      </c>
      <c r="B464" s="6" t="s">
        <v>46</v>
      </c>
      <c r="C464" s="6" t="s">
        <v>135</v>
      </c>
      <c r="D464" s="6" t="s">
        <v>110</v>
      </c>
      <c r="E464" t="s">
        <v>440</v>
      </c>
      <c r="G464" s="6" t="s">
        <v>109</v>
      </c>
      <c r="I464" t="s">
        <v>333</v>
      </c>
      <c r="J464" t="s">
        <v>319</v>
      </c>
      <c r="K464" t="s">
        <v>344</v>
      </c>
      <c r="L464" t="s">
        <v>327</v>
      </c>
      <c r="M464" t="s">
        <v>484</v>
      </c>
      <c r="N464" t="s">
        <v>368</v>
      </c>
      <c r="O464" t="s">
        <v>325</v>
      </c>
      <c r="P464" t="s">
        <v>364</v>
      </c>
      <c r="R464" t="str">
        <f t="shared" si="35"/>
        <v>OVC</v>
      </c>
      <c r="S464" s="38" t="str">
        <f t="shared" si="36"/>
        <v>OVC_VLR
1-4
Male
Confirmed or Self-reported: Self-Reported
Numerator</v>
      </c>
      <c r="T464" t="str">
        <f t="shared" si="37"/>
        <v>ovc_vlr.1_4.male.confirmed_or_self-reported:.self_reported..n</v>
      </c>
      <c r="U464" t="str">
        <f t="shared" si="38"/>
        <v>OVC_VLR 1-4 Male Confirmed or Self-reported: Self-Reported Numerator</v>
      </c>
      <c r="V464" t="s">
        <v>215</v>
      </c>
      <c r="W464" t="s">
        <v>855</v>
      </c>
      <c r="X464" t="s">
        <v>856</v>
      </c>
    </row>
    <row r="465" spans="1:24">
      <c r="A465" t="s">
        <v>215</v>
      </c>
      <c r="B465" s="6" t="s">
        <v>46</v>
      </c>
      <c r="C465" s="6" t="s">
        <v>113</v>
      </c>
      <c r="D465" s="6" t="s">
        <v>115</v>
      </c>
      <c r="E465" t="s">
        <v>440</v>
      </c>
      <c r="G465" s="6" t="s">
        <v>109</v>
      </c>
      <c r="I465" t="s">
        <v>333</v>
      </c>
      <c r="J465" t="s">
        <v>319</v>
      </c>
      <c r="K465" t="s">
        <v>347</v>
      </c>
      <c r="L465" t="s">
        <v>331</v>
      </c>
      <c r="M465" t="s">
        <v>484</v>
      </c>
      <c r="N465" t="s">
        <v>368</v>
      </c>
      <c r="O465" t="s">
        <v>325</v>
      </c>
      <c r="P465" t="s">
        <v>364</v>
      </c>
      <c r="R465" t="str">
        <f t="shared" si="35"/>
        <v>OVC</v>
      </c>
      <c r="S465" s="38" t="str">
        <f t="shared" si="36"/>
        <v>OVC_VLR
15-17
Female
Confirmed or Self-reported: Self-Reported
Numerator</v>
      </c>
      <c r="T465" t="str">
        <f t="shared" si="37"/>
        <v>ovc_vlr.15_17.female.confirmed_or_self-reported:.self_reported..n</v>
      </c>
      <c r="U465" t="str">
        <f t="shared" si="38"/>
        <v>OVC_VLR 15-17 Female Confirmed or Self-reported: Self-Reported Numerator</v>
      </c>
      <c r="V465" t="s">
        <v>215</v>
      </c>
      <c r="W465" t="s">
        <v>859</v>
      </c>
      <c r="X465" t="s">
        <v>860</v>
      </c>
    </row>
    <row r="466" spans="1:24">
      <c r="A466" t="s">
        <v>215</v>
      </c>
      <c r="B466" s="6" t="s">
        <v>46</v>
      </c>
      <c r="C466" s="6" t="s">
        <v>113</v>
      </c>
      <c r="D466" s="6" t="s">
        <v>110</v>
      </c>
      <c r="E466" t="s">
        <v>440</v>
      </c>
      <c r="G466" s="6" t="s">
        <v>109</v>
      </c>
      <c r="I466" t="s">
        <v>333</v>
      </c>
      <c r="J466" t="s">
        <v>319</v>
      </c>
      <c r="K466" t="s">
        <v>347</v>
      </c>
      <c r="L466" t="s">
        <v>327</v>
      </c>
      <c r="M466" t="s">
        <v>484</v>
      </c>
      <c r="N466" t="s">
        <v>368</v>
      </c>
      <c r="O466" t="s">
        <v>325</v>
      </c>
      <c r="P466" t="s">
        <v>364</v>
      </c>
      <c r="R466" t="str">
        <f t="shared" si="35"/>
        <v>OVC</v>
      </c>
      <c r="S466" s="38" t="str">
        <f t="shared" si="36"/>
        <v>OVC_VLR
15-17
Male
Confirmed or Self-reported: Self-Reported
Numerator</v>
      </c>
      <c r="T466" t="str">
        <f t="shared" si="37"/>
        <v>ovc_vlr.15_17.male.confirmed_or_self-reported:.self_reported..n</v>
      </c>
      <c r="U466" t="str">
        <f t="shared" si="38"/>
        <v>OVC_VLR 15-17 Male Confirmed or Self-reported: Self-Reported Numerator</v>
      </c>
      <c r="V466" t="s">
        <v>215</v>
      </c>
      <c r="W466" t="s">
        <v>863</v>
      </c>
      <c r="X466" t="s">
        <v>864</v>
      </c>
    </row>
    <row r="467" spans="1:24">
      <c r="A467" t="s">
        <v>215</v>
      </c>
      <c r="B467" s="6" t="s">
        <v>46</v>
      </c>
      <c r="C467" s="6" t="s">
        <v>114</v>
      </c>
      <c r="D467" s="6" t="s">
        <v>115</v>
      </c>
      <c r="E467" t="s">
        <v>440</v>
      </c>
      <c r="G467" s="6" t="s">
        <v>109</v>
      </c>
      <c r="I467" t="s">
        <v>333</v>
      </c>
      <c r="J467" t="s">
        <v>319</v>
      </c>
      <c r="K467" t="s">
        <v>348</v>
      </c>
      <c r="L467" t="s">
        <v>331</v>
      </c>
      <c r="M467" t="s">
        <v>484</v>
      </c>
      <c r="N467" t="s">
        <v>368</v>
      </c>
      <c r="O467" t="s">
        <v>325</v>
      </c>
      <c r="P467" t="s">
        <v>364</v>
      </c>
      <c r="R467" t="str">
        <f t="shared" si="35"/>
        <v>OVC</v>
      </c>
      <c r="S467" s="38" t="str">
        <f t="shared" si="36"/>
        <v>OVC_VLR
18-20
Female
Confirmed or Self-reported: Self-Reported
Numerator</v>
      </c>
      <c r="T467" t="str">
        <f t="shared" si="37"/>
        <v>ovc_vlr.18_20.female.confirmed_or_self-reported:.self_reported..n</v>
      </c>
      <c r="U467" t="str">
        <f t="shared" si="38"/>
        <v>OVC_VLR 18-20 Female Confirmed or Self-reported: Self-Reported Numerator</v>
      </c>
      <c r="V467" t="s">
        <v>215</v>
      </c>
      <c r="W467" t="s">
        <v>875</v>
      </c>
      <c r="X467" t="s">
        <v>876</v>
      </c>
    </row>
    <row r="468" spans="1:24">
      <c r="A468" t="s">
        <v>215</v>
      </c>
      <c r="B468" s="6" t="s">
        <v>46</v>
      </c>
      <c r="C468" s="6" t="s">
        <v>114</v>
      </c>
      <c r="D468" s="6" t="s">
        <v>110</v>
      </c>
      <c r="E468" t="s">
        <v>440</v>
      </c>
      <c r="G468" s="6" t="s">
        <v>109</v>
      </c>
      <c r="I468" t="s">
        <v>333</v>
      </c>
      <c r="J468" t="s">
        <v>319</v>
      </c>
      <c r="K468" t="s">
        <v>348</v>
      </c>
      <c r="L468" t="s">
        <v>327</v>
      </c>
      <c r="M468" t="s">
        <v>484</v>
      </c>
      <c r="N468" t="s">
        <v>368</v>
      </c>
      <c r="O468" t="s">
        <v>325</v>
      </c>
      <c r="P468" t="s">
        <v>364</v>
      </c>
      <c r="R468" t="str">
        <f t="shared" si="35"/>
        <v>OVC</v>
      </c>
      <c r="S468" s="38" t="str">
        <f t="shared" si="36"/>
        <v>OVC_VLR
18-20
Male
Confirmed or Self-reported: Self-Reported
Numerator</v>
      </c>
      <c r="T468" t="str">
        <f t="shared" si="37"/>
        <v>ovc_vlr.18_20.male.confirmed_or_self-reported:.self_reported..n</v>
      </c>
      <c r="U468" t="str">
        <f t="shared" si="38"/>
        <v>OVC_VLR 18-20 Male Confirmed or Self-reported: Self-Reported Numerator</v>
      </c>
      <c r="V468" t="s">
        <v>215</v>
      </c>
      <c r="W468" t="s">
        <v>879</v>
      </c>
      <c r="X468" t="s">
        <v>880</v>
      </c>
    </row>
    <row r="469" spans="1:24">
      <c r="A469" t="s">
        <v>215</v>
      </c>
      <c r="B469" s="6" t="s">
        <v>46</v>
      </c>
      <c r="C469" s="6" t="s">
        <v>136</v>
      </c>
      <c r="D469" s="6" t="s">
        <v>115</v>
      </c>
      <c r="E469" t="s">
        <v>440</v>
      </c>
      <c r="G469" s="6" t="s">
        <v>109</v>
      </c>
      <c r="I469" t="s">
        <v>333</v>
      </c>
      <c r="J469" t="s">
        <v>319</v>
      </c>
      <c r="K469" t="s">
        <v>345</v>
      </c>
      <c r="L469" t="s">
        <v>331</v>
      </c>
      <c r="M469" t="s">
        <v>484</v>
      </c>
      <c r="N469" t="s">
        <v>368</v>
      </c>
      <c r="O469" t="s">
        <v>325</v>
      </c>
      <c r="P469" t="s">
        <v>364</v>
      </c>
      <c r="R469" t="str">
        <f t="shared" si="35"/>
        <v>OVC</v>
      </c>
      <c r="S469" s="38" t="str">
        <f t="shared" si="36"/>
        <v>OVC_VLR
5-9
Female
Confirmed or Self-reported: Self-Reported
Numerator</v>
      </c>
      <c r="T469" t="str">
        <f t="shared" si="37"/>
        <v>ovc_vlr.5_9.female.confirmed_or_self-reported:.self_reported..n</v>
      </c>
      <c r="U469" t="str">
        <f t="shared" si="38"/>
        <v>OVC_VLR 5-9 Female Confirmed or Self-reported: Self-Reported Numerator</v>
      </c>
      <c r="V469" t="s">
        <v>215</v>
      </c>
      <c r="W469" t="s">
        <v>883</v>
      </c>
      <c r="X469" t="s">
        <v>884</v>
      </c>
    </row>
    <row r="470" spans="1:24">
      <c r="A470" t="s">
        <v>215</v>
      </c>
      <c r="B470" s="6" t="s">
        <v>46</v>
      </c>
      <c r="C470" s="6" t="s">
        <v>136</v>
      </c>
      <c r="D470" s="6" t="s">
        <v>110</v>
      </c>
      <c r="E470" t="s">
        <v>440</v>
      </c>
      <c r="G470" s="6" t="s">
        <v>109</v>
      </c>
      <c r="I470" t="s">
        <v>333</v>
      </c>
      <c r="J470" t="s">
        <v>319</v>
      </c>
      <c r="K470" t="s">
        <v>345</v>
      </c>
      <c r="L470" t="s">
        <v>327</v>
      </c>
      <c r="M470" t="s">
        <v>484</v>
      </c>
      <c r="N470" t="s">
        <v>368</v>
      </c>
      <c r="O470" t="s">
        <v>325</v>
      </c>
      <c r="P470" t="s">
        <v>364</v>
      </c>
      <c r="R470" t="str">
        <f t="shared" si="35"/>
        <v>OVC</v>
      </c>
      <c r="S470" s="38" t="str">
        <f t="shared" si="36"/>
        <v>OVC_VLR
5-9
Male
Confirmed or Self-reported: Self-Reported
Numerator</v>
      </c>
      <c r="T470" t="str">
        <f t="shared" si="37"/>
        <v>ovc_vlr.5_9.male.confirmed_or_self-reported:.self_reported..n</v>
      </c>
      <c r="U470" t="str">
        <f t="shared" si="38"/>
        <v>OVC_VLR 5-9 Male Confirmed or Self-reported: Self-Reported Numerator</v>
      </c>
      <c r="V470" t="s">
        <v>215</v>
      </c>
      <c r="W470" t="s">
        <v>887</v>
      </c>
      <c r="X470" t="s">
        <v>888</v>
      </c>
    </row>
    <row r="471" spans="1:24">
      <c r="A471" t="s">
        <v>215</v>
      </c>
      <c r="B471" s="6" t="s">
        <v>46</v>
      </c>
      <c r="C471" s="6" t="s">
        <v>116</v>
      </c>
      <c r="D471" s="6" t="s">
        <v>115</v>
      </c>
      <c r="E471" t="s">
        <v>441</v>
      </c>
      <c r="G471" s="6" t="s">
        <v>109</v>
      </c>
      <c r="I471" t="s">
        <v>333</v>
      </c>
      <c r="J471" t="s">
        <v>319</v>
      </c>
      <c r="K471" t="s">
        <v>357</v>
      </c>
      <c r="L471" t="s">
        <v>331</v>
      </c>
      <c r="M471" t="s">
        <v>484</v>
      </c>
      <c r="N471" t="s">
        <v>511</v>
      </c>
      <c r="O471" t="s">
        <v>325</v>
      </c>
      <c r="P471" t="s">
        <v>364</v>
      </c>
      <c r="R471" t="str">
        <f t="shared" si="35"/>
        <v>OVC</v>
      </c>
      <c r="S471" s="38" t="str">
        <f t="shared" si="36"/>
        <v>OVC_VLR
18+
Female
Confirmed or Self-reported: Self-Reported (Caregivers)
Numerator</v>
      </c>
      <c r="T471" t="str">
        <f t="shared" si="37"/>
        <v>ovc_vlr.o18.female.confirmed_or_self-reported:.self_reported_caregivers..n</v>
      </c>
      <c r="U471" t="str">
        <f t="shared" si="38"/>
        <v>OVC_VLR 18+ Female Confirmed or Self-reported: Self-Reported (Caregivers) Numerator</v>
      </c>
      <c r="V471" t="s">
        <v>215</v>
      </c>
      <c r="W471" t="s">
        <v>867</v>
      </c>
      <c r="X471" t="s">
        <v>868</v>
      </c>
    </row>
    <row r="472" spans="1:24">
      <c r="A472" t="s">
        <v>215</v>
      </c>
      <c r="B472" s="6" t="s">
        <v>46</v>
      </c>
      <c r="C472" s="6" t="s">
        <v>116</v>
      </c>
      <c r="D472" s="6" t="s">
        <v>110</v>
      </c>
      <c r="E472" t="s">
        <v>441</v>
      </c>
      <c r="G472" s="6" t="s">
        <v>109</v>
      </c>
      <c r="I472" t="s">
        <v>333</v>
      </c>
      <c r="J472" t="s">
        <v>319</v>
      </c>
      <c r="K472" t="s">
        <v>357</v>
      </c>
      <c r="L472" t="s">
        <v>327</v>
      </c>
      <c r="M472" t="s">
        <v>484</v>
      </c>
      <c r="N472" t="s">
        <v>511</v>
      </c>
      <c r="O472" t="s">
        <v>325</v>
      </c>
      <c r="P472" t="s">
        <v>364</v>
      </c>
      <c r="R472" t="str">
        <f t="shared" si="35"/>
        <v>OVC</v>
      </c>
      <c r="S472" s="38" t="str">
        <f t="shared" si="36"/>
        <v>OVC_VLR
18+
Male
Confirmed or Self-reported: Self-Reported (Caregivers)
Numerator</v>
      </c>
      <c r="T472" t="str">
        <f t="shared" si="37"/>
        <v>ovc_vlr.o18.male.confirmed_or_self-reported:.self_reported_caregivers..n</v>
      </c>
      <c r="U472" t="str">
        <f t="shared" si="38"/>
        <v>OVC_VLR 18+ Male Confirmed or Self-reported: Self-Reported (Caregivers) Numerator</v>
      </c>
      <c r="V472" t="s">
        <v>215</v>
      </c>
      <c r="W472" t="s">
        <v>871</v>
      </c>
      <c r="X472" t="s">
        <v>872</v>
      </c>
    </row>
    <row r="473" spans="1:24">
      <c r="A473" t="s">
        <v>215</v>
      </c>
      <c r="B473" s="6" t="s">
        <v>47</v>
      </c>
      <c r="C473" s="6" t="s">
        <v>112</v>
      </c>
      <c r="D473" s="6" t="s">
        <v>115</v>
      </c>
      <c r="E473" t="s">
        <v>438</v>
      </c>
      <c r="G473" s="6" t="s">
        <v>109</v>
      </c>
      <c r="I473" t="s">
        <v>333</v>
      </c>
      <c r="J473" t="s">
        <v>320</v>
      </c>
      <c r="K473" t="s">
        <v>358</v>
      </c>
      <c r="L473" t="s">
        <v>331</v>
      </c>
      <c r="M473" t="s">
        <v>484</v>
      </c>
      <c r="N473" t="s">
        <v>384</v>
      </c>
      <c r="O473" t="s">
        <v>325</v>
      </c>
      <c r="P473" t="s">
        <v>364</v>
      </c>
      <c r="R473" t="str">
        <f t="shared" si="35"/>
        <v>OVC</v>
      </c>
      <c r="S473" s="38" t="str">
        <f t="shared" si="36"/>
        <v>OVC_VLS
&lt;1
Female
Confirmed or Self-reported: Confirmed with Facility
Numerator</v>
      </c>
      <c r="T473" t="str">
        <f t="shared" si="37"/>
        <v>ovc_vls.u1.female.confirmed_or_self-reported:.confirmed_with_facility..n</v>
      </c>
      <c r="U473" t="str">
        <f t="shared" si="38"/>
        <v>OVC_VLS &lt;1 Female Confirmed or Self-reported: Confirmed with Facility Numerator</v>
      </c>
      <c r="V473" t="s">
        <v>215</v>
      </c>
      <c r="W473" t="s">
        <v>889</v>
      </c>
      <c r="X473" t="s">
        <v>890</v>
      </c>
    </row>
    <row r="474" spans="1:24">
      <c r="A474" t="s">
        <v>215</v>
      </c>
      <c r="B474" s="6" t="s">
        <v>47</v>
      </c>
      <c r="C474" s="6" t="s">
        <v>112</v>
      </c>
      <c r="D474" s="6" t="s">
        <v>110</v>
      </c>
      <c r="E474" t="s">
        <v>438</v>
      </c>
      <c r="G474" s="6" t="s">
        <v>109</v>
      </c>
      <c r="I474" t="s">
        <v>333</v>
      </c>
      <c r="J474" t="s">
        <v>320</v>
      </c>
      <c r="K474" t="s">
        <v>358</v>
      </c>
      <c r="L474" t="s">
        <v>327</v>
      </c>
      <c r="M474" t="s">
        <v>484</v>
      </c>
      <c r="N474" t="s">
        <v>384</v>
      </c>
      <c r="O474" t="s">
        <v>325</v>
      </c>
      <c r="P474" t="s">
        <v>364</v>
      </c>
      <c r="R474" t="str">
        <f t="shared" si="35"/>
        <v>OVC</v>
      </c>
      <c r="S474" s="38" t="str">
        <f t="shared" si="36"/>
        <v>OVC_VLS
&lt;1
Male
Confirmed or Self-reported: Confirmed with Facility
Numerator</v>
      </c>
      <c r="T474" t="str">
        <f t="shared" si="37"/>
        <v>ovc_vls.u1.male.confirmed_or_self-reported:.confirmed_with_facility..n</v>
      </c>
      <c r="U474" t="str">
        <f t="shared" si="38"/>
        <v>OVC_VLS &lt;1 Male Confirmed or Self-reported: Confirmed with Facility Numerator</v>
      </c>
      <c r="V474" t="s">
        <v>215</v>
      </c>
      <c r="W474" t="s">
        <v>893</v>
      </c>
      <c r="X474" t="s">
        <v>894</v>
      </c>
    </row>
    <row r="475" spans="1:24">
      <c r="A475" t="s">
        <v>215</v>
      </c>
      <c r="B475" s="6" t="s">
        <v>47</v>
      </c>
      <c r="C475" s="6" t="s">
        <v>137</v>
      </c>
      <c r="D475" s="6" t="s">
        <v>115</v>
      </c>
      <c r="E475" t="s">
        <v>438</v>
      </c>
      <c r="G475" s="6" t="s">
        <v>109</v>
      </c>
      <c r="I475" t="s">
        <v>333</v>
      </c>
      <c r="J475" t="s">
        <v>320</v>
      </c>
      <c r="K475" t="s">
        <v>346</v>
      </c>
      <c r="L475" t="s">
        <v>331</v>
      </c>
      <c r="M475" t="s">
        <v>484</v>
      </c>
      <c r="N475" t="s">
        <v>384</v>
      </c>
      <c r="O475" t="s">
        <v>325</v>
      </c>
      <c r="P475" t="s">
        <v>364</v>
      </c>
      <c r="R475" t="str">
        <f t="shared" si="35"/>
        <v>OVC</v>
      </c>
      <c r="S475" s="38" t="str">
        <f t="shared" si="36"/>
        <v>OVC_VLS
10-14
Female
Confirmed or Self-reported: Confirmed with Facility
Numerator</v>
      </c>
      <c r="T475" t="str">
        <f t="shared" si="37"/>
        <v>ovc_vls.10_14.female.confirmed_or_self-reported:.confirmed_with_facility..n</v>
      </c>
      <c r="U475" t="str">
        <f t="shared" si="38"/>
        <v>OVC_VLS 10-14 Female Confirmed or Self-reported: Confirmed with Facility Numerator</v>
      </c>
      <c r="V475" t="s">
        <v>215</v>
      </c>
      <c r="W475" t="s">
        <v>897</v>
      </c>
      <c r="X475" t="s">
        <v>898</v>
      </c>
    </row>
    <row r="476" spans="1:24">
      <c r="A476" t="s">
        <v>215</v>
      </c>
      <c r="B476" s="6" t="s">
        <v>47</v>
      </c>
      <c r="C476" s="6" t="s">
        <v>137</v>
      </c>
      <c r="D476" s="6" t="s">
        <v>110</v>
      </c>
      <c r="E476" t="s">
        <v>438</v>
      </c>
      <c r="G476" s="6" t="s">
        <v>109</v>
      </c>
      <c r="I476" t="s">
        <v>333</v>
      </c>
      <c r="J476" t="s">
        <v>320</v>
      </c>
      <c r="K476" t="s">
        <v>346</v>
      </c>
      <c r="L476" t="s">
        <v>327</v>
      </c>
      <c r="M476" t="s">
        <v>484</v>
      </c>
      <c r="N476" t="s">
        <v>384</v>
      </c>
      <c r="O476" t="s">
        <v>325</v>
      </c>
      <c r="P476" t="s">
        <v>364</v>
      </c>
      <c r="R476" t="str">
        <f t="shared" si="35"/>
        <v>OVC</v>
      </c>
      <c r="S476" s="38" t="str">
        <f t="shared" si="36"/>
        <v>OVC_VLS
10-14
Male
Confirmed or Self-reported: Confirmed with Facility
Numerator</v>
      </c>
      <c r="T476" t="str">
        <f t="shared" si="37"/>
        <v>ovc_vls.10_14.male.confirmed_or_self-reported:.confirmed_with_facility..n</v>
      </c>
      <c r="U476" t="str">
        <f t="shared" si="38"/>
        <v>OVC_VLS 10-14 Male Confirmed or Self-reported: Confirmed with Facility Numerator</v>
      </c>
      <c r="V476" t="s">
        <v>215</v>
      </c>
      <c r="W476" t="s">
        <v>901</v>
      </c>
      <c r="X476" t="s">
        <v>902</v>
      </c>
    </row>
    <row r="477" spans="1:24">
      <c r="A477" t="s">
        <v>215</v>
      </c>
      <c r="B477" s="6" t="s">
        <v>47</v>
      </c>
      <c r="C477" s="6" t="s">
        <v>135</v>
      </c>
      <c r="D477" s="6" t="s">
        <v>115</v>
      </c>
      <c r="E477" t="s">
        <v>438</v>
      </c>
      <c r="G477" s="6" t="s">
        <v>109</v>
      </c>
      <c r="I477" t="s">
        <v>333</v>
      </c>
      <c r="J477" t="s">
        <v>320</v>
      </c>
      <c r="K477" t="s">
        <v>344</v>
      </c>
      <c r="L477" t="s">
        <v>331</v>
      </c>
      <c r="M477" t="s">
        <v>484</v>
      </c>
      <c r="N477" t="s">
        <v>384</v>
      </c>
      <c r="O477" t="s">
        <v>325</v>
      </c>
      <c r="P477" t="s">
        <v>364</v>
      </c>
      <c r="R477" t="str">
        <f t="shared" ref="R477:R500" si="39">A477</f>
        <v>OVC</v>
      </c>
      <c r="S477" s="38" t="str">
        <f t="shared" ref="S477:S500" si="40">_xlfn.TEXTJOIN(CHAR(10),TRUE,B477:G477)</f>
        <v>OVC_VLS
1-4
Female
Confirmed or Self-reported: Confirmed with Facility
Numerator</v>
      </c>
      <c r="T477" t="str">
        <f t="shared" ref="T477:T500" si="41">_xlfn.TEXTJOIN(".",FALSE,J477:P477)</f>
        <v>ovc_vls.1_4.female.confirmed_or_self-reported:.confirmed_with_facility..n</v>
      </c>
      <c r="U477" t="str">
        <f t="shared" ref="U477:U500" si="42">_xlfn.TEXTJOIN(" ",TRUE,B477:G477)</f>
        <v>OVC_VLS 1-4 Female Confirmed or Self-reported: Confirmed with Facility Numerator</v>
      </c>
      <c r="V477" t="s">
        <v>215</v>
      </c>
      <c r="W477" t="s">
        <v>905</v>
      </c>
      <c r="X477" t="s">
        <v>906</v>
      </c>
    </row>
    <row r="478" spans="1:24">
      <c r="A478" t="s">
        <v>215</v>
      </c>
      <c r="B478" s="6" t="s">
        <v>47</v>
      </c>
      <c r="C478" s="6" t="s">
        <v>135</v>
      </c>
      <c r="D478" s="6" t="s">
        <v>110</v>
      </c>
      <c r="E478" t="s">
        <v>438</v>
      </c>
      <c r="G478" s="6" t="s">
        <v>109</v>
      </c>
      <c r="I478" t="s">
        <v>333</v>
      </c>
      <c r="J478" t="s">
        <v>320</v>
      </c>
      <c r="K478" t="s">
        <v>344</v>
      </c>
      <c r="L478" t="s">
        <v>327</v>
      </c>
      <c r="M478" t="s">
        <v>484</v>
      </c>
      <c r="N478" t="s">
        <v>384</v>
      </c>
      <c r="O478" t="s">
        <v>325</v>
      </c>
      <c r="P478" t="s">
        <v>364</v>
      </c>
      <c r="R478" t="str">
        <f t="shared" si="39"/>
        <v>OVC</v>
      </c>
      <c r="S478" s="38" t="str">
        <f t="shared" si="40"/>
        <v>OVC_VLS
1-4
Male
Confirmed or Self-reported: Confirmed with Facility
Numerator</v>
      </c>
      <c r="T478" t="str">
        <f t="shared" si="41"/>
        <v>ovc_vls.1_4.male.confirmed_or_self-reported:.confirmed_with_facility..n</v>
      </c>
      <c r="U478" t="str">
        <f t="shared" si="42"/>
        <v>OVC_VLS 1-4 Male Confirmed or Self-reported: Confirmed with Facility Numerator</v>
      </c>
      <c r="V478" t="s">
        <v>215</v>
      </c>
      <c r="W478" t="s">
        <v>909</v>
      </c>
      <c r="X478" t="s">
        <v>910</v>
      </c>
    </row>
    <row r="479" spans="1:24">
      <c r="A479" t="s">
        <v>215</v>
      </c>
      <c r="B479" s="6" t="s">
        <v>47</v>
      </c>
      <c r="C479" s="6" t="s">
        <v>113</v>
      </c>
      <c r="D479" s="6" t="s">
        <v>115</v>
      </c>
      <c r="E479" t="s">
        <v>438</v>
      </c>
      <c r="G479" s="6" t="s">
        <v>109</v>
      </c>
      <c r="I479" t="s">
        <v>333</v>
      </c>
      <c r="J479" t="s">
        <v>320</v>
      </c>
      <c r="K479" t="s">
        <v>347</v>
      </c>
      <c r="L479" t="s">
        <v>331</v>
      </c>
      <c r="M479" t="s">
        <v>484</v>
      </c>
      <c r="N479" t="s">
        <v>384</v>
      </c>
      <c r="O479" t="s">
        <v>325</v>
      </c>
      <c r="P479" t="s">
        <v>364</v>
      </c>
      <c r="R479" t="str">
        <f t="shared" si="39"/>
        <v>OVC</v>
      </c>
      <c r="S479" s="38" t="str">
        <f t="shared" si="40"/>
        <v>OVC_VLS
15-17
Female
Confirmed or Self-reported: Confirmed with Facility
Numerator</v>
      </c>
      <c r="T479" t="str">
        <f t="shared" si="41"/>
        <v>ovc_vls.15_17.female.confirmed_or_self-reported:.confirmed_with_facility..n</v>
      </c>
      <c r="U479" t="str">
        <f t="shared" si="42"/>
        <v>OVC_VLS 15-17 Female Confirmed or Self-reported: Confirmed with Facility Numerator</v>
      </c>
      <c r="V479" t="s">
        <v>215</v>
      </c>
      <c r="W479" t="s">
        <v>913</v>
      </c>
      <c r="X479" t="s">
        <v>914</v>
      </c>
    </row>
    <row r="480" spans="1:24">
      <c r="A480" t="s">
        <v>215</v>
      </c>
      <c r="B480" s="6" t="s">
        <v>47</v>
      </c>
      <c r="C480" s="6" t="s">
        <v>113</v>
      </c>
      <c r="D480" s="6" t="s">
        <v>110</v>
      </c>
      <c r="E480" t="s">
        <v>438</v>
      </c>
      <c r="G480" s="6" t="s">
        <v>109</v>
      </c>
      <c r="I480" t="s">
        <v>333</v>
      </c>
      <c r="J480" t="s">
        <v>320</v>
      </c>
      <c r="K480" t="s">
        <v>347</v>
      </c>
      <c r="L480" t="s">
        <v>327</v>
      </c>
      <c r="M480" t="s">
        <v>484</v>
      </c>
      <c r="N480" t="s">
        <v>384</v>
      </c>
      <c r="O480" t="s">
        <v>325</v>
      </c>
      <c r="P480" t="s">
        <v>364</v>
      </c>
      <c r="R480" t="str">
        <f t="shared" si="39"/>
        <v>OVC</v>
      </c>
      <c r="S480" s="38" t="str">
        <f t="shared" si="40"/>
        <v>OVC_VLS
15-17
Male
Confirmed or Self-reported: Confirmed with Facility
Numerator</v>
      </c>
      <c r="T480" t="str">
        <f t="shared" si="41"/>
        <v>ovc_vls.15_17.male.confirmed_or_self-reported:.confirmed_with_facility..n</v>
      </c>
      <c r="U480" t="str">
        <f t="shared" si="42"/>
        <v>OVC_VLS 15-17 Male Confirmed or Self-reported: Confirmed with Facility Numerator</v>
      </c>
      <c r="V480" t="s">
        <v>215</v>
      </c>
      <c r="W480" t="s">
        <v>917</v>
      </c>
      <c r="X480" t="s">
        <v>918</v>
      </c>
    </row>
    <row r="481" spans="1:24">
      <c r="A481" t="s">
        <v>215</v>
      </c>
      <c r="B481" s="6" t="s">
        <v>47</v>
      </c>
      <c r="C481" s="6" t="s">
        <v>114</v>
      </c>
      <c r="D481" s="6" t="s">
        <v>115</v>
      </c>
      <c r="E481" t="s">
        <v>438</v>
      </c>
      <c r="G481" s="6" t="s">
        <v>109</v>
      </c>
      <c r="I481" t="s">
        <v>333</v>
      </c>
      <c r="J481" t="s">
        <v>320</v>
      </c>
      <c r="K481" t="s">
        <v>348</v>
      </c>
      <c r="L481" t="s">
        <v>331</v>
      </c>
      <c r="M481" t="s">
        <v>484</v>
      </c>
      <c r="N481" t="s">
        <v>384</v>
      </c>
      <c r="O481" t="s">
        <v>325</v>
      </c>
      <c r="P481" t="s">
        <v>364</v>
      </c>
      <c r="R481" t="str">
        <f t="shared" si="39"/>
        <v>OVC</v>
      </c>
      <c r="S481" s="38" t="str">
        <f t="shared" si="40"/>
        <v>OVC_VLS
18-20
Female
Confirmed or Self-reported: Confirmed with Facility
Numerator</v>
      </c>
      <c r="T481" t="str">
        <f t="shared" si="41"/>
        <v>ovc_vls.18_20.female.confirmed_or_self-reported:.confirmed_with_facility..n</v>
      </c>
      <c r="U481" t="str">
        <f t="shared" si="42"/>
        <v>OVC_VLS 18-20 Female Confirmed or Self-reported: Confirmed with Facility Numerator</v>
      </c>
      <c r="V481" t="s">
        <v>215</v>
      </c>
      <c r="W481" t="s">
        <v>929</v>
      </c>
      <c r="X481" t="s">
        <v>930</v>
      </c>
    </row>
    <row r="482" spans="1:24">
      <c r="A482" t="s">
        <v>215</v>
      </c>
      <c r="B482" s="6" t="s">
        <v>47</v>
      </c>
      <c r="C482" s="6" t="s">
        <v>114</v>
      </c>
      <c r="D482" s="6" t="s">
        <v>110</v>
      </c>
      <c r="E482" t="s">
        <v>438</v>
      </c>
      <c r="G482" s="6" t="s">
        <v>109</v>
      </c>
      <c r="I482" t="s">
        <v>333</v>
      </c>
      <c r="J482" t="s">
        <v>320</v>
      </c>
      <c r="K482" t="s">
        <v>348</v>
      </c>
      <c r="L482" t="s">
        <v>327</v>
      </c>
      <c r="M482" t="s">
        <v>484</v>
      </c>
      <c r="N482" t="s">
        <v>384</v>
      </c>
      <c r="O482" t="s">
        <v>325</v>
      </c>
      <c r="P482" t="s">
        <v>364</v>
      </c>
      <c r="R482" t="str">
        <f t="shared" si="39"/>
        <v>OVC</v>
      </c>
      <c r="S482" s="38" t="str">
        <f t="shared" si="40"/>
        <v>OVC_VLS
18-20
Male
Confirmed or Self-reported: Confirmed with Facility
Numerator</v>
      </c>
      <c r="T482" t="str">
        <f t="shared" si="41"/>
        <v>ovc_vls.18_20.male.confirmed_or_self-reported:.confirmed_with_facility..n</v>
      </c>
      <c r="U482" t="str">
        <f t="shared" si="42"/>
        <v>OVC_VLS 18-20 Male Confirmed or Self-reported: Confirmed with Facility Numerator</v>
      </c>
      <c r="V482" t="s">
        <v>215</v>
      </c>
      <c r="W482" t="s">
        <v>933</v>
      </c>
      <c r="X482" t="s">
        <v>934</v>
      </c>
    </row>
    <row r="483" spans="1:24">
      <c r="A483" t="s">
        <v>215</v>
      </c>
      <c r="B483" s="6" t="s">
        <v>47</v>
      </c>
      <c r="C483" s="6" t="s">
        <v>136</v>
      </c>
      <c r="D483" s="6" t="s">
        <v>115</v>
      </c>
      <c r="E483" t="s">
        <v>438</v>
      </c>
      <c r="G483" s="6" t="s">
        <v>109</v>
      </c>
      <c r="I483" t="s">
        <v>333</v>
      </c>
      <c r="J483" t="s">
        <v>320</v>
      </c>
      <c r="K483" t="s">
        <v>345</v>
      </c>
      <c r="L483" t="s">
        <v>331</v>
      </c>
      <c r="M483" t="s">
        <v>484</v>
      </c>
      <c r="N483" t="s">
        <v>384</v>
      </c>
      <c r="O483" t="s">
        <v>325</v>
      </c>
      <c r="P483" t="s">
        <v>364</v>
      </c>
      <c r="R483" t="str">
        <f t="shared" si="39"/>
        <v>OVC</v>
      </c>
      <c r="S483" s="38" t="str">
        <f t="shared" si="40"/>
        <v>OVC_VLS
5-9
Female
Confirmed or Self-reported: Confirmed with Facility
Numerator</v>
      </c>
      <c r="T483" t="str">
        <f t="shared" si="41"/>
        <v>ovc_vls.5_9.female.confirmed_or_self-reported:.confirmed_with_facility..n</v>
      </c>
      <c r="U483" t="str">
        <f t="shared" si="42"/>
        <v>OVC_VLS 5-9 Female Confirmed or Self-reported: Confirmed with Facility Numerator</v>
      </c>
      <c r="V483" t="s">
        <v>215</v>
      </c>
      <c r="W483" t="s">
        <v>937</v>
      </c>
      <c r="X483" t="s">
        <v>938</v>
      </c>
    </row>
    <row r="484" spans="1:24">
      <c r="A484" t="s">
        <v>215</v>
      </c>
      <c r="B484" s="6" t="s">
        <v>47</v>
      </c>
      <c r="C484" s="6" t="s">
        <v>136</v>
      </c>
      <c r="D484" s="6" t="s">
        <v>110</v>
      </c>
      <c r="E484" t="s">
        <v>438</v>
      </c>
      <c r="G484" s="6" t="s">
        <v>109</v>
      </c>
      <c r="I484" t="s">
        <v>333</v>
      </c>
      <c r="J484" t="s">
        <v>320</v>
      </c>
      <c r="K484" t="s">
        <v>345</v>
      </c>
      <c r="L484" t="s">
        <v>327</v>
      </c>
      <c r="M484" t="s">
        <v>484</v>
      </c>
      <c r="N484" t="s">
        <v>384</v>
      </c>
      <c r="O484" t="s">
        <v>325</v>
      </c>
      <c r="P484" t="s">
        <v>364</v>
      </c>
      <c r="R484" t="str">
        <f t="shared" si="39"/>
        <v>OVC</v>
      </c>
      <c r="S484" s="38" t="str">
        <f t="shared" si="40"/>
        <v>OVC_VLS
5-9
Male
Confirmed or Self-reported: Confirmed with Facility
Numerator</v>
      </c>
      <c r="T484" t="str">
        <f t="shared" si="41"/>
        <v>ovc_vls.5_9.male.confirmed_or_self-reported:.confirmed_with_facility..n</v>
      </c>
      <c r="U484" t="str">
        <f t="shared" si="42"/>
        <v>OVC_VLS 5-9 Male Confirmed or Self-reported: Confirmed with Facility Numerator</v>
      </c>
      <c r="V484" t="s">
        <v>215</v>
      </c>
      <c r="W484" t="s">
        <v>941</v>
      </c>
      <c r="X484" t="s">
        <v>942</v>
      </c>
    </row>
    <row r="485" spans="1:24">
      <c r="A485" t="s">
        <v>215</v>
      </c>
      <c r="B485" s="6" t="s">
        <v>47</v>
      </c>
      <c r="C485" s="6" t="s">
        <v>116</v>
      </c>
      <c r="D485" s="6" t="s">
        <v>115</v>
      </c>
      <c r="E485" t="s">
        <v>439</v>
      </c>
      <c r="G485" s="6" t="s">
        <v>109</v>
      </c>
      <c r="I485" t="s">
        <v>333</v>
      </c>
      <c r="J485" t="s">
        <v>320</v>
      </c>
      <c r="K485" t="s">
        <v>357</v>
      </c>
      <c r="L485" t="s">
        <v>331</v>
      </c>
      <c r="M485" t="s">
        <v>484</v>
      </c>
      <c r="N485" t="s">
        <v>510</v>
      </c>
      <c r="O485" t="s">
        <v>325</v>
      </c>
      <c r="P485" t="s">
        <v>364</v>
      </c>
      <c r="R485" t="str">
        <f t="shared" si="39"/>
        <v>OVC</v>
      </c>
      <c r="S485" s="38" t="str">
        <f t="shared" si="40"/>
        <v>OVC_VLS
18+
Female
Confirmed or Self-reported: Confirmed with Facility (Caregivers)
Numerator</v>
      </c>
      <c r="T485" t="str">
        <f t="shared" si="41"/>
        <v>ovc_vls.o18.female.confirmed_or_self-reported:.confirmed_with_facility_caregivers..n</v>
      </c>
      <c r="U485" t="str">
        <f t="shared" si="42"/>
        <v>OVC_VLS 18+ Female Confirmed or Self-reported: Confirmed with Facility (Caregivers) Numerator</v>
      </c>
      <c r="V485" t="s">
        <v>215</v>
      </c>
      <c r="W485" t="s">
        <v>921</v>
      </c>
      <c r="X485" t="s">
        <v>922</v>
      </c>
    </row>
    <row r="486" spans="1:24">
      <c r="A486" t="s">
        <v>215</v>
      </c>
      <c r="B486" s="6" t="s">
        <v>47</v>
      </c>
      <c r="C486" s="6" t="s">
        <v>116</v>
      </c>
      <c r="D486" s="6" t="s">
        <v>110</v>
      </c>
      <c r="E486" t="s">
        <v>439</v>
      </c>
      <c r="G486" s="6" t="s">
        <v>109</v>
      </c>
      <c r="I486" t="s">
        <v>333</v>
      </c>
      <c r="J486" t="s">
        <v>320</v>
      </c>
      <c r="K486" t="s">
        <v>357</v>
      </c>
      <c r="L486" t="s">
        <v>327</v>
      </c>
      <c r="M486" t="s">
        <v>484</v>
      </c>
      <c r="N486" t="s">
        <v>510</v>
      </c>
      <c r="O486" t="s">
        <v>325</v>
      </c>
      <c r="P486" t="s">
        <v>364</v>
      </c>
      <c r="R486" t="str">
        <f t="shared" si="39"/>
        <v>OVC</v>
      </c>
      <c r="S486" s="38" t="str">
        <f t="shared" si="40"/>
        <v>OVC_VLS
18+
Male
Confirmed or Self-reported: Confirmed with Facility (Caregivers)
Numerator</v>
      </c>
      <c r="T486" t="str">
        <f t="shared" si="41"/>
        <v>ovc_vls.o18.male.confirmed_or_self-reported:.confirmed_with_facility_caregivers..n</v>
      </c>
      <c r="U486" t="str">
        <f t="shared" si="42"/>
        <v>OVC_VLS 18+ Male Confirmed or Self-reported: Confirmed with Facility (Caregivers) Numerator</v>
      </c>
      <c r="V486" t="s">
        <v>215</v>
      </c>
      <c r="W486" t="s">
        <v>925</v>
      </c>
      <c r="X486" t="s">
        <v>926</v>
      </c>
    </row>
    <row r="487" spans="1:24">
      <c r="A487" t="s">
        <v>215</v>
      </c>
      <c r="B487" s="6" t="s">
        <v>47</v>
      </c>
      <c r="C487" s="6" t="s">
        <v>112</v>
      </c>
      <c r="D487" s="6" t="s">
        <v>115</v>
      </c>
      <c r="E487" t="s">
        <v>440</v>
      </c>
      <c r="G487" s="6" t="s">
        <v>109</v>
      </c>
      <c r="I487" t="s">
        <v>333</v>
      </c>
      <c r="J487" t="s">
        <v>320</v>
      </c>
      <c r="K487" t="s">
        <v>358</v>
      </c>
      <c r="L487" t="s">
        <v>331</v>
      </c>
      <c r="M487" t="s">
        <v>484</v>
      </c>
      <c r="N487" t="s">
        <v>368</v>
      </c>
      <c r="O487" t="s">
        <v>325</v>
      </c>
      <c r="P487" t="s">
        <v>364</v>
      </c>
      <c r="R487" t="str">
        <f t="shared" si="39"/>
        <v>OVC</v>
      </c>
      <c r="S487" s="38" t="str">
        <f t="shared" si="40"/>
        <v>OVC_VLS
&lt;1
Female
Confirmed or Self-reported: Self-Reported
Numerator</v>
      </c>
      <c r="T487" t="str">
        <f t="shared" si="41"/>
        <v>ovc_vls.u1.female.confirmed_or_self-reported:.self_reported..n</v>
      </c>
      <c r="U487" t="str">
        <f t="shared" si="42"/>
        <v>OVC_VLS &lt;1 Female Confirmed or Self-reported: Self-Reported Numerator</v>
      </c>
      <c r="V487" t="s">
        <v>215</v>
      </c>
      <c r="W487" t="s">
        <v>891</v>
      </c>
      <c r="X487" t="s">
        <v>892</v>
      </c>
    </row>
    <row r="488" spans="1:24">
      <c r="A488" t="s">
        <v>215</v>
      </c>
      <c r="B488" s="6" t="s">
        <v>47</v>
      </c>
      <c r="C488" s="6" t="s">
        <v>112</v>
      </c>
      <c r="D488" s="6" t="s">
        <v>110</v>
      </c>
      <c r="E488" t="s">
        <v>440</v>
      </c>
      <c r="G488" s="6" t="s">
        <v>109</v>
      </c>
      <c r="I488" t="s">
        <v>333</v>
      </c>
      <c r="J488" t="s">
        <v>320</v>
      </c>
      <c r="K488" t="s">
        <v>358</v>
      </c>
      <c r="L488" t="s">
        <v>327</v>
      </c>
      <c r="M488" t="s">
        <v>484</v>
      </c>
      <c r="N488" t="s">
        <v>368</v>
      </c>
      <c r="O488" t="s">
        <v>325</v>
      </c>
      <c r="P488" t="s">
        <v>364</v>
      </c>
      <c r="R488" t="str">
        <f t="shared" si="39"/>
        <v>OVC</v>
      </c>
      <c r="S488" s="38" t="str">
        <f t="shared" si="40"/>
        <v>OVC_VLS
&lt;1
Male
Confirmed or Self-reported: Self-Reported
Numerator</v>
      </c>
      <c r="T488" t="str">
        <f t="shared" si="41"/>
        <v>ovc_vls.u1.male.confirmed_or_self-reported:.self_reported..n</v>
      </c>
      <c r="U488" t="str">
        <f t="shared" si="42"/>
        <v>OVC_VLS &lt;1 Male Confirmed or Self-reported: Self-Reported Numerator</v>
      </c>
      <c r="V488" t="s">
        <v>215</v>
      </c>
      <c r="W488" t="s">
        <v>895</v>
      </c>
      <c r="X488" t="s">
        <v>896</v>
      </c>
    </row>
    <row r="489" spans="1:24">
      <c r="A489" t="s">
        <v>215</v>
      </c>
      <c r="B489" s="6" t="s">
        <v>47</v>
      </c>
      <c r="C489" s="6" t="s">
        <v>137</v>
      </c>
      <c r="D489" s="6" t="s">
        <v>115</v>
      </c>
      <c r="E489" t="s">
        <v>440</v>
      </c>
      <c r="G489" s="6" t="s">
        <v>109</v>
      </c>
      <c r="I489" t="s">
        <v>333</v>
      </c>
      <c r="J489" t="s">
        <v>320</v>
      </c>
      <c r="K489" t="s">
        <v>346</v>
      </c>
      <c r="L489" t="s">
        <v>331</v>
      </c>
      <c r="M489" t="s">
        <v>484</v>
      </c>
      <c r="N489" t="s">
        <v>368</v>
      </c>
      <c r="O489" t="s">
        <v>325</v>
      </c>
      <c r="P489" t="s">
        <v>364</v>
      </c>
      <c r="R489" t="str">
        <f t="shared" si="39"/>
        <v>OVC</v>
      </c>
      <c r="S489" s="38" t="str">
        <f t="shared" si="40"/>
        <v>OVC_VLS
10-14
Female
Confirmed or Self-reported: Self-Reported
Numerator</v>
      </c>
      <c r="T489" t="str">
        <f t="shared" si="41"/>
        <v>ovc_vls.10_14.female.confirmed_or_self-reported:.self_reported..n</v>
      </c>
      <c r="U489" t="str">
        <f t="shared" si="42"/>
        <v>OVC_VLS 10-14 Female Confirmed or Self-reported: Self-Reported Numerator</v>
      </c>
      <c r="V489" t="s">
        <v>215</v>
      </c>
      <c r="W489" t="s">
        <v>899</v>
      </c>
      <c r="X489" t="s">
        <v>900</v>
      </c>
    </row>
    <row r="490" spans="1:24">
      <c r="A490" t="s">
        <v>215</v>
      </c>
      <c r="B490" s="6" t="s">
        <v>47</v>
      </c>
      <c r="C490" s="6" t="s">
        <v>137</v>
      </c>
      <c r="D490" s="6" t="s">
        <v>110</v>
      </c>
      <c r="E490" t="s">
        <v>440</v>
      </c>
      <c r="G490" s="6" t="s">
        <v>109</v>
      </c>
      <c r="I490" t="s">
        <v>333</v>
      </c>
      <c r="J490" t="s">
        <v>320</v>
      </c>
      <c r="K490" t="s">
        <v>346</v>
      </c>
      <c r="L490" t="s">
        <v>327</v>
      </c>
      <c r="M490" t="s">
        <v>484</v>
      </c>
      <c r="N490" t="s">
        <v>368</v>
      </c>
      <c r="O490" t="s">
        <v>325</v>
      </c>
      <c r="P490" t="s">
        <v>364</v>
      </c>
      <c r="R490" t="str">
        <f t="shared" si="39"/>
        <v>OVC</v>
      </c>
      <c r="S490" s="38" t="str">
        <f t="shared" si="40"/>
        <v>OVC_VLS
10-14
Male
Confirmed or Self-reported: Self-Reported
Numerator</v>
      </c>
      <c r="T490" t="str">
        <f t="shared" si="41"/>
        <v>ovc_vls.10_14.male.confirmed_or_self-reported:.self_reported..n</v>
      </c>
      <c r="U490" t="str">
        <f t="shared" si="42"/>
        <v>OVC_VLS 10-14 Male Confirmed or Self-reported: Self-Reported Numerator</v>
      </c>
      <c r="V490" t="s">
        <v>215</v>
      </c>
      <c r="W490" t="s">
        <v>903</v>
      </c>
      <c r="X490" t="s">
        <v>904</v>
      </c>
    </row>
    <row r="491" spans="1:24">
      <c r="A491" t="s">
        <v>215</v>
      </c>
      <c r="B491" s="6" t="s">
        <v>47</v>
      </c>
      <c r="C491" s="6" t="s">
        <v>135</v>
      </c>
      <c r="D491" s="6" t="s">
        <v>115</v>
      </c>
      <c r="E491" t="s">
        <v>440</v>
      </c>
      <c r="G491" s="6" t="s">
        <v>109</v>
      </c>
      <c r="I491" t="s">
        <v>333</v>
      </c>
      <c r="J491" t="s">
        <v>320</v>
      </c>
      <c r="K491" t="s">
        <v>344</v>
      </c>
      <c r="L491" t="s">
        <v>331</v>
      </c>
      <c r="M491" t="s">
        <v>484</v>
      </c>
      <c r="N491" t="s">
        <v>368</v>
      </c>
      <c r="O491" t="s">
        <v>325</v>
      </c>
      <c r="P491" t="s">
        <v>364</v>
      </c>
      <c r="R491" t="str">
        <f t="shared" si="39"/>
        <v>OVC</v>
      </c>
      <c r="S491" s="38" t="str">
        <f t="shared" si="40"/>
        <v>OVC_VLS
1-4
Female
Confirmed or Self-reported: Self-Reported
Numerator</v>
      </c>
      <c r="T491" t="str">
        <f t="shared" si="41"/>
        <v>ovc_vls.1_4.female.confirmed_or_self-reported:.self_reported..n</v>
      </c>
      <c r="U491" t="str">
        <f t="shared" si="42"/>
        <v>OVC_VLS 1-4 Female Confirmed or Self-reported: Self-Reported Numerator</v>
      </c>
      <c r="V491" t="s">
        <v>215</v>
      </c>
      <c r="W491" t="s">
        <v>907</v>
      </c>
      <c r="X491" t="s">
        <v>908</v>
      </c>
    </row>
    <row r="492" spans="1:24">
      <c r="A492" t="s">
        <v>215</v>
      </c>
      <c r="B492" s="6" t="s">
        <v>47</v>
      </c>
      <c r="C492" s="6" t="s">
        <v>135</v>
      </c>
      <c r="D492" s="6" t="s">
        <v>110</v>
      </c>
      <c r="E492" t="s">
        <v>440</v>
      </c>
      <c r="G492" s="6" t="s">
        <v>109</v>
      </c>
      <c r="I492" t="s">
        <v>333</v>
      </c>
      <c r="J492" t="s">
        <v>320</v>
      </c>
      <c r="K492" t="s">
        <v>344</v>
      </c>
      <c r="L492" t="s">
        <v>327</v>
      </c>
      <c r="M492" t="s">
        <v>484</v>
      </c>
      <c r="N492" t="s">
        <v>368</v>
      </c>
      <c r="O492" t="s">
        <v>325</v>
      </c>
      <c r="P492" t="s">
        <v>364</v>
      </c>
      <c r="R492" t="str">
        <f t="shared" si="39"/>
        <v>OVC</v>
      </c>
      <c r="S492" s="38" t="str">
        <f t="shared" si="40"/>
        <v>OVC_VLS
1-4
Male
Confirmed or Self-reported: Self-Reported
Numerator</v>
      </c>
      <c r="T492" t="str">
        <f t="shared" si="41"/>
        <v>ovc_vls.1_4.male.confirmed_or_self-reported:.self_reported..n</v>
      </c>
      <c r="U492" t="str">
        <f t="shared" si="42"/>
        <v>OVC_VLS 1-4 Male Confirmed or Self-reported: Self-Reported Numerator</v>
      </c>
      <c r="V492" t="s">
        <v>215</v>
      </c>
      <c r="W492" t="s">
        <v>911</v>
      </c>
      <c r="X492" t="s">
        <v>912</v>
      </c>
    </row>
    <row r="493" spans="1:24">
      <c r="A493" t="s">
        <v>215</v>
      </c>
      <c r="B493" s="6" t="s">
        <v>47</v>
      </c>
      <c r="C493" s="6" t="s">
        <v>113</v>
      </c>
      <c r="D493" s="6" t="s">
        <v>115</v>
      </c>
      <c r="E493" t="s">
        <v>440</v>
      </c>
      <c r="G493" s="6" t="s">
        <v>109</v>
      </c>
      <c r="I493" t="s">
        <v>333</v>
      </c>
      <c r="J493" t="s">
        <v>320</v>
      </c>
      <c r="K493" t="s">
        <v>347</v>
      </c>
      <c r="L493" t="s">
        <v>331</v>
      </c>
      <c r="M493" t="s">
        <v>484</v>
      </c>
      <c r="N493" t="s">
        <v>368</v>
      </c>
      <c r="O493" t="s">
        <v>325</v>
      </c>
      <c r="P493" t="s">
        <v>364</v>
      </c>
      <c r="R493" t="str">
        <f t="shared" si="39"/>
        <v>OVC</v>
      </c>
      <c r="S493" s="38" t="str">
        <f t="shared" si="40"/>
        <v>OVC_VLS
15-17
Female
Confirmed or Self-reported: Self-Reported
Numerator</v>
      </c>
      <c r="T493" t="str">
        <f t="shared" si="41"/>
        <v>ovc_vls.15_17.female.confirmed_or_self-reported:.self_reported..n</v>
      </c>
      <c r="U493" t="str">
        <f t="shared" si="42"/>
        <v>OVC_VLS 15-17 Female Confirmed or Self-reported: Self-Reported Numerator</v>
      </c>
      <c r="V493" t="s">
        <v>215</v>
      </c>
      <c r="W493" t="s">
        <v>915</v>
      </c>
      <c r="X493" t="s">
        <v>916</v>
      </c>
    </row>
    <row r="494" spans="1:24">
      <c r="A494" t="s">
        <v>215</v>
      </c>
      <c r="B494" s="6" t="s">
        <v>47</v>
      </c>
      <c r="C494" s="6" t="s">
        <v>113</v>
      </c>
      <c r="D494" s="6" t="s">
        <v>110</v>
      </c>
      <c r="E494" t="s">
        <v>440</v>
      </c>
      <c r="G494" s="6" t="s">
        <v>109</v>
      </c>
      <c r="I494" t="s">
        <v>333</v>
      </c>
      <c r="J494" t="s">
        <v>320</v>
      </c>
      <c r="K494" t="s">
        <v>347</v>
      </c>
      <c r="L494" t="s">
        <v>327</v>
      </c>
      <c r="M494" t="s">
        <v>484</v>
      </c>
      <c r="N494" t="s">
        <v>368</v>
      </c>
      <c r="O494" t="s">
        <v>325</v>
      </c>
      <c r="P494" t="s">
        <v>364</v>
      </c>
      <c r="R494" t="str">
        <f t="shared" si="39"/>
        <v>OVC</v>
      </c>
      <c r="S494" s="38" t="str">
        <f t="shared" si="40"/>
        <v>OVC_VLS
15-17
Male
Confirmed or Self-reported: Self-Reported
Numerator</v>
      </c>
      <c r="T494" t="str">
        <f t="shared" si="41"/>
        <v>ovc_vls.15_17.male.confirmed_or_self-reported:.self_reported..n</v>
      </c>
      <c r="U494" t="str">
        <f t="shared" si="42"/>
        <v>OVC_VLS 15-17 Male Confirmed or Self-reported: Self-Reported Numerator</v>
      </c>
      <c r="V494" t="s">
        <v>215</v>
      </c>
      <c r="W494" t="s">
        <v>919</v>
      </c>
      <c r="X494" t="s">
        <v>920</v>
      </c>
    </row>
    <row r="495" spans="1:24">
      <c r="A495" t="s">
        <v>215</v>
      </c>
      <c r="B495" s="6" t="s">
        <v>47</v>
      </c>
      <c r="C495" s="6" t="s">
        <v>114</v>
      </c>
      <c r="D495" s="6" t="s">
        <v>115</v>
      </c>
      <c r="E495" t="s">
        <v>440</v>
      </c>
      <c r="G495" s="6" t="s">
        <v>109</v>
      </c>
      <c r="I495" t="s">
        <v>333</v>
      </c>
      <c r="J495" t="s">
        <v>320</v>
      </c>
      <c r="K495" t="s">
        <v>348</v>
      </c>
      <c r="L495" t="s">
        <v>331</v>
      </c>
      <c r="M495" t="s">
        <v>484</v>
      </c>
      <c r="N495" t="s">
        <v>368</v>
      </c>
      <c r="O495" t="s">
        <v>325</v>
      </c>
      <c r="P495" t="s">
        <v>364</v>
      </c>
      <c r="R495" t="str">
        <f t="shared" si="39"/>
        <v>OVC</v>
      </c>
      <c r="S495" s="38" t="str">
        <f t="shared" si="40"/>
        <v>OVC_VLS
18-20
Female
Confirmed or Self-reported: Self-Reported
Numerator</v>
      </c>
      <c r="T495" t="str">
        <f t="shared" si="41"/>
        <v>ovc_vls.18_20.female.confirmed_or_self-reported:.self_reported..n</v>
      </c>
      <c r="U495" t="str">
        <f t="shared" si="42"/>
        <v>OVC_VLS 18-20 Female Confirmed or Self-reported: Self-Reported Numerator</v>
      </c>
      <c r="V495" t="s">
        <v>215</v>
      </c>
      <c r="W495" t="s">
        <v>931</v>
      </c>
      <c r="X495" t="s">
        <v>932</v>
      </c>
    </row>
    <row r="496" spans="1:24">
      <c r="A496" t="s">
        <v>215</v>
      </c>
      <c r="B496" s="6" t="s">
        <v>47</v>
      </c>
      <c r="C496" s="6" t="s">
        <v>114</v>
      </c>
      <c r="D496" s="6" t="s">
        <v>110</v>
      </c>
      <c r="E496" t="s">
        <v>440</v>
      </c>
      <c r="G496" s="6" t="s">
        <v>109</v>
      </c>
      <c r="I496" t="s">
        <v>333</v>
      </c>
      <c r="J496" t="s">
        <v>320</v>
      </c>
      <c r="K496" t="s">
        <v>348</v>
      </c>
      <c r="L496" t="s">
        <v>327</v>
      </c>
      <c r="M496" t="s">
        <v>484</v>
      </c>
      <c r="N496" t="s">
        <v>368</v>
      </c>
      <c r="O496" t="s">
        <v>325</v>
      </c>
      <c r="P496" t="s">
        <v>364</v>
      </c>
      <c r="R496" t="str">
        <f t="shared" si="39"/>
        <v>OVC</v>
      </c>
      <c r="S496" s="38" t="str">
        <f t="shared" si="40"/>
        <v>OVC_VLS
18-20
Male
Confirmed or Self-reported: Self-Reported
Numerator</v>
      </c>
      <c r="T496" t="str">
        <f t="shared" si="41"/>
        <v>ovc_vls.18_20.male.confirmed_or_self-reported:.self_reported..n</v>
      </c>
      <c r="U496" t="str">
        <f t="shared" si="42"/>
        <v>OVC_VLS 18-20 Male Confirmed or Self-reported: Self-Reported Numerator</v>
      </c>
      <c r="V496" t="s">
        <v>215</v>
      </c>
      <c r="W496" t="s">
        <v>935</v>
      </c>
      <c r="X496" t="s">
        <v>936</v>
      </c>
    </row>
    <row r="497" spans="1:24">
      <c r="A497" t="s">
        <v>215</v>
      </c>
      <c r="B497" s="6" t="s">
        <v>47</v>
      </c>
      <c r="C497" s="6" t="s">
        <v>136</v>
      </c>
      <c r="D497" s="6" t="s">
        <v>115</v>
      </c>
      <c r="E497" t="s">
        <v>440</v>
      </c>
      <c r="G497" s="6" t="s">
        <v>109</v>
      </c>
      <c r="I497" t="s">
        <v>333</v>
      </c>
      <c r="J497" t="s">
        <v>320</v>
      </c>
      <c r="K497" t="s">
        <v>345</v>
      </c>
      <c r="L497" t="s">
        <v>331</v>
      </c>
      <c r="M497" t="s">
        <v>484</v>
      </c>
      <c r="N497" t="s">
        <v>368</v>
      </c>
      <c r="O497" t="s">
        <v>325</v>
      </c>
      <c r="P497" t="s">
        <v>364</v>
      </c>
      <c r="R497" t="str">
        <f t="shared" si="39"/>
        <v>OVC</v>
      </c>
      <c r="S497" s="38" t="str">
        <f t="shared" si="40"/>
        <v>OVC_VLS
5-9
Female
Confirmed or Self-reported: Self-Reported
Numerator</v>
      </c>
      <c r="T497" t="str">
        <f t="shared" si="41"/>
        <v>ovc_vls.5_9.female.confirmed_or_self-reported:.self_reported..n</v>
      </c>
      <c r="U497" t="str">
        <f t="shared" si="42"/>
        <v>OVC_VLS 5-9 Female Confirmed or Self-reported: Self-Reported Numerator</v>
      </c>
      <c r="V497" t="s">
        <v>215</v>
      </c>
      <c r="W497" t="s">
        <v>939</v>
      </c>
      <c r="X497" t="s">
        <v>940</v>
      </c>
    </row>
    <row r="498" spans="1:24">
      <c r="A498" t="s">
        <v>215</v>
      </c>
      <c r="B498" s="6" t="s">
        <v>47</v>
      </c>
      <c r="C498" s="6" t="s">
        <v>136</v>
      </c>
      <c r="D498" s="6" t="s">
        <v>110</v>
      </c>
      <c r="E498" t="s">
        <v>440</v>
      </c>
      <c r="G498" s="6" t="s">
        <v>109</v>
      </c>
      <c r="I498" t="s">
        <v>333</v>
      </c>
      <c r="J498" t="s">
        <v>320</v>
      </c>
      <c r="K498" t="s">
        <v>345</v>
      </c>
      <c r="L498" t="s">
        <v>327</v>
      </c>
      <c r="M498" t="s">
        <v>484</v>
      </c>
      <c r="N498" t="s">
        <v>368</v>
      </c>
      <c r="O498" t="s">
        <v>325</v>
      </c>
      <c r="P498" t="s">
        <v>364</v>
      </c>
      <c r="R498" t="str">
        <f t="shared" si="39"/>
        <v>OVC</v>
      </c>
      <c r="S498" s="38" t="str">
        <f t="shared" si="40"/>
        <v>OVC_VLS
5-9
Male
Confirmed or Self-reported: Self-Reported
Numerator</v>
      </c>
      <c r="T498" t="str">
        <f t="shared" si="41"/>
        <v>ovc_vls.5_9.male.confirmed_or_self-reported:.self_reported..n</v>
      </c>
      <c r="U498" t="str">
        <f t="shared" si="42"/>
        <v>OVC_VLS 5-9 Male Confirmed or Self-reported: Self-Reported Numerator</v>
      </c>
      <c r="V498" t="s">
        <v>215</v>
      </c>
      <c r="W498" t="s">
        <v>943</v>
      </c>
      <c r="X498" t="s">
        <v>944</v>
      </c>
    </row>
    <row r="499" spans="1:24">
      <c r="A499" t="s">
        <v>215</v>
      </c>
      <c r="B499" s="6" t="s">
        <v>47</v>
      </c>
      <c r="C499" s="6" t="s">
        <v>116</v>
      </c>
      <c r="D499" s="6" t="s">
        <v>115</v>
      </c>
      <c r="E499" t="s">
        <v>441</v>
      </c>
      <c r="G499" s="6" t="s">
        <v>109</v>
      </c>
      <c r="I499" t="s">
        <v>333</v>
      </c>
      <c r="J499" t="s">
        <v>320</v>
      </c>
      <c r="K499" t="s">
        <v>357</v>
      </c>
      <c r="L499" t="s">
        <v>331</v>
      </c>
      <c r="M499" t="s">
        <v>484</v>
      </c>
      <c r="N499" t="s">
        <v>511</v>
      </c>
      <c r="O499" t="s">
        <v>325</v>
      </c>
      <c r="P499" t="s">
        <v>364</v>
      </c>
      <c r="R499" t="str">
        <f t="shared" si="39"/>
        <v>OVC</v>
      </c>
      <c r="S499" s="38" t="str">
        <f t="shared" si="40"/>
        <v>OVC_VLS
18+
Female
Confirmed or Self-reported: Self-Reported (Caregivers)
Numerator</v>
      </c>
      <c r="T499" t="str">
        <f t="shared" si="41"/>
        <v>ovc_vls.o18.female.confirmed_or_self-reported:.self_reported_caregivers..n</v>
      </c>
      <c r="U499" t="str">
        <f t="shared" si="42"/>
        <v>OVC_VLS 18+ Female Confirmed or Self-reported: Self-Reported (Caregivers) Numerator</v>
      </c>
      <c r="V499" t="s">
        <v>215</v>
      </c>
      <c r="W499" t="s">
        <v>923</v>
      </c>
      <c r="X499" t="s">
        <v>924</v>
      </c>
    </row>
    <row r="500" spans="1:24">
      <c r="A500" t="s">
        <v>215</v>
      </c>
      <c r="B500" s="6" t="s">
        <v>47</v>
      </c>
      <c r="C500" s="6" t="s">
        <v>116</v>
      </c>
      <c r="D500" s="6" t="s">
        <v>110</v>
      </c>
      <c r="E500" t="s">
        <v>441</v>
      </c>
      <c r="G500" s="6" t="s">
        <v>109</v>
      </c>
      <c r="I500" t="s">
        <v>333</v>
      </c>
      <c r="J500" t="s">
        <v>320</v>
      </c>
      <c r="K500" t="s">
        <v>357</v>
      </c>
      <c r="L500" t="s">
        <v>327</v>
      </c>
      <c r="M500" t="s">
        <v>484</v>
      </c>
      <c r="N500" t="s">
        <v>511</v>
      </c>
      <c r="O500" t="s">
        <v>325</v>
      </c>
      <c r="P500" t="s">
        <v>364</v>
      </c>
      <c r="R500" t="str">
        <f t="shared" si="39"/>
        <v>OVC</v>
      </c>
      <c r="S500" s="38" t="str">
        <f t="shared" si="40"/>
        <v>OVC_VLS
18+
Male
Confirmed or Self-reported: Self-Reported (Caregivers)
Numerator</v>
      </c>
      <c r="T500" t="str">
        <f t="shared" si="41"/>
        <v>ovc_vls.o18.male.confirmed_or_self-reported:.self_reported_caregivers..n</v>
      </c>
      <c r="U500" t="str">
        <f t="shared" si="42"/>
        <v>OVC_VLS 18+ Male Confirmed or Self-reported: Self-Reported (Caregivers) Numerator</v>
      </c>
      <c r="V500" t="s">
        <v>215</v>
      </c>
      <c r="W500" t="s">
        <v>927</v>
      </c>
      <c r="X500" t="s">
        <v>928</v>
      </c>
    </row>
    <row r="501" spans="1:24" hidden="1">
      <c r="A501" t="s">
        <v>295</v>
      </c>
      <c r="B501" s="6" t="s">
        <v>50</v>
      </c>
      <c r="C501" s="6" t="s">
        <v>137</v>
      </c>
      <c r="D501" s="6" t="s">
        <v>115</v>
      </c>
      <c r="E501" t="s">
        <v>444</v>
      </c>
      <c r="G501" s="6" t="s">
        <v>109</v>
      </c>
      <c r="I501" t="s">
        <v>394</v>
      </c>
      <c r="J501" t="s">
        <v>303</v>
      </c>
      <c r="K501" t="s">
        <v>346</v>
      </c>
      <c r="L501" t="s">
        <v>331</v>
      </c>
      <c r="M501" t="s">
        <v>486</v>
      </c>
      <c r="N501" t="s">
        <v>520</v>
      </c>
      <c r="O501" t="s">
        <v>325</v>
      </c>
      <c r="P501" t="s">
        <v>364</v>
      </c>
      <c r="R501" t="str">
        <f t="shared" ref="R501:R514" si="43">A501</f>
        <v>PrEP</v>
      </c>
      <c r="S501" s="38" t="str">
        <f t="shared" ref="S501:S514" si="44">_xlfn.TEXTJOIN(CHAR(10),TRUE,B501:G501)</f>
        <v>PrEP_1MONTH
10-14
Female
Reporting Month: Month 1 of Reporting Quarter
Numerator</v>
      </c>
      <c r="T501" t="str">
        <f t="shared" ref="T501:T514" si="45">_xlfn.TEXTJOIN(".",FALSE,J501:P501)</f>
        <v>prep_1month.10_14.female.reporting_month:.mo1_of_reporting_quarter..n</v>
      </c>
      <c r="U501" t="str">
        <f t="shared" ref="U501:U513" si="46">_xlfn.TEXTJOIN(" ",TRUE,B501:G501)</f>
        <v>PrEP_1MONTH 10-14 Female Reporting Month: Month 1 of Reporting Quarter Numerator</v>
      </c>
      <c r="V501" t="s">
        <v>295</v>
      </c>
      <c r="W501" t="s">
        <v>955</v>
      </c>
      <c r="X501" t="s">
        <v>956</v>
      </c>
    </row>
    <row r="502" spans="1:24" hidden="1">
      <c r="A502" t="s">
        <v>295</v>
      </c>
      <c r="B502" s="6" t="s">
        <v>50</v>
      </c>
      <c r="C502" s="6" t="s">
        <v>137</v>
      </c>
      <c r="D502" s="6" t="s">
        <v>115</v>
      </c>
      <c r="E502" t="s">
        <v>445</v>
      </c>
      <c r="G502" s="6" t="s">
        <v>109</v>
      </c>
      <c r="I502" t="s">
        <v>394</v>
      </c>
      <c r="J502" t="s">
        <v>303</v>
      </c>
      <c r="K502" t="s">
        <v>346</v>
      </c>
      <c r="L502" t="s">
        <v>331</v>
      </c>
      <c r="M502" t="s">
        <v>486</v>
      </c>
      <c r="N502" t="s">
        <v>521</v>
      </c>
      <c r="O502" t="s">
        <v>325</v>
      </c>
      <c r="P502" t="s">
        <v>364</v>
      </c>
      <c r="R502" t="str">
        <f t="shared" si="43"/>
        <v>PrEP</v>
      </c>
      <c r="S502" s="38" t="str">
        <f t="shared" si="44"/>
        <v>PrEP_1MONTH
10-14
Female
Reporting Month: Month 2 of Reporting Quarter
Numerator</v>
      </c>
      <c r="T502" t="str">
        <f t="shared" si="45"/>
        <v>prep_1month.10_14.female.reporting_month:.mo2_of_reporting_quarter..n</v>
      </c>
      <c r="U502" t="str">
        <f t="shared" si="46"/>
        <v>PrEP_1MONTH 10-14 Female Reporting Month: Month 2 of Reporting Quarter Numerator</v>
      </c>
      <c r="V502" t="s">
        <v>295</v>
      </c>
      <c r="W502" t="s">
        <v>957</v>
      </c>
      <c r="X502" t="s">
        <v>958</v>
      </c>
    </row>
    <row r="503" spans="1:24" hidden="1">
      <c r="A503" t="s">
        <v>295</v>
      </c>
      <c r="B503" s="6" t="s">
        <v>50</v>
      </c>
      <c r="C503" s="6" t="s">
        <v>137</v>
      </c>
      <c r="D503" s="6" t="s">
        <v>115</v>
      </c>
      <c r="E503" t="s">
        <v>446</v>
      </c>
      <c r="G503" s="6" t="s">
        <v>109</v>
      </c>
      <c r="I503" t="s">
        <v>394</v>
      </c>
      <c r="J503" t="s">
        <v>303</v>
      </c>
      <c r="K503" t="s">
        <v>346</v>
      </c>
      <c r="L503" t="s">
        <v>331</v>
      </c>
      <c r="M503" t="s">
        <v>486</v>
      </c>
      <c r="N503" t="s">
        <v>522</v>
      </c>
      <c r="O503" t="s">
        <v>325</v>
      </c>
      <c r="P503" t="s">
        <v>364</v>
      </c>
      <c r="R503" t="str">
        <f t="shared" si="43"/>
        <v>PrEP</v>
      </c>
      <c r="S503" s="38" t="str">
        <f t="shared" si="44"/>
        <v>PrEP_1MONTH
10-14
Female
Reporting Month: Month 3 of Reporting Quarter
Numerator</v>
      </c>
      <c r="T503" t="str">
        <f t="shared" si="45"/>
        <v>prep_1month.10_14.female.reporting_month:.mo3_of_reporting_quarter..n</v>
      </c>
      <c r="U503" t="str">
        <f t="shared" si="46"/>
        <v>PrEP_1MONTH 10-14 Female Reporting Month: Month 3 of Reporting Quarter Numerator</v>
      </c>
      <c r="V503" t="s">
        <v>295</v>
      </c>
      <c r="W503" t="s">
        <v>959</v>
      </c>
      <c r="X503" t="s">
        <v>960</v>
      </c>
    </row>
    <row r="504" spans="1:24" hidden="1">
      <c r="A504" t="s">
        <v>295</v>
      </c>
      <c r="B504" s="6" t="s">
        <v>50</v>
      </c>
      <c r="C504" s="6" t="s">
        <v>137</v>
      </c>
      <c r="D504" s="6" t="s">
        <v>110</v>
      </c>
      <c r="E504" t="s">
        <v>444</v>
      </c>
      <c r="G504" s="6" t="s">
        <v>109</v>
      </c>
      <c r="I504" t="s">
        <v>394</v>
      </c>
      <c r="J504" t="s">
        <v>303</v>
      </c>
      <c r="K504" t="s">
        <v>346</v>
      </c>
      <c r="L504" t="s">
        <v>327</v>
      </c>
      <c r="M504" t="s">
        <v>486</v>
      </c>
      <c r="N504" t="s">
        <v>520</v>
      </c>
      <c r="O504" t="s">
        <v>325</v>
      </c>
      <c r="P504" t="s">
        <v>364</v>
      </c>
      <c r="R504" t="str">
        <f t="shared" si="43"/>
        <v>PrEP</v>
      </c>
      <c r="S504" s="38" t="str">
        <f t="shared" si="44"/>
        <v>PrEP_1MONTH
10-14
Male
Reporting Month: Month 1 of Reporting Quarter
Numerator</v>
      </c>
      <c r="T504" t="str">
        <f t="shared" si="45"/>
        <v>prep_1month.10_14.male.reporting_month:.mo1_of_reporting_quarter..n</v>
      </c>
      <c r="U504" t="str">
        <f t="shared" si="46"/>
        <v>PrEP_1MONTH 10-14 Male Reporting Month: Month 1 of Reporting Quarter Numerator</v>
      </c>
      <c r="V504" t="s">
        <v>295</v>
      </c>
      <c r="W504" t="s">
        <v>961</v>
      </c>
      <c r="X504" t="s">
        <v>962</v>
      </c>
    </row>
    <row r="505" spans="1:24" hidden="1">
      <c r="A505" t="s">
        <v>295</v>
      </c>
      <c r="B505" s="6" t="s">
        <v>50</v>
      </c>
      <c r="C505" s="6" t="s">
        <v>137</v>
      </c>
      <c r="D505" s="6" t="s">
        <v>110</v>
      </c>
      <c r="E505" t="s">
        <v>445</v>
      </c>
      <c r="G505" s="6" t="s">
        <v>109</v>
      </c>
      <c r="I505" t="s">
        <v>394</v>
      </c>
      <c r="J505" t="s">
        <v>303</v>
      </c>
      <c r="K505" t="s">
        <v>346</v>
      </c>
      <c r="L505" t="s">
        <v>327</v>
      </c>
      <c r="M505" t="s">
        <v>486</v>
      </c>
      <c r="N505" t="s">
        <v>521</v>
      </c>
      <c r="O505" t="s">
        <v>325</v>
      </c>
      <c r="P505" t="s">
        <v>364</v>
      </c>
      <c r="R505" t="str">
        <f t="shared" si="43"/>
        <v>PrEP</v>
      </c>
      <c r="S505" s="38" t="str">
        <f t="shared" si="44"/>
        <v>PrEP_1MONTH
10-14
Male
Reporting Month: Month 2 of Reporting Quarter
Numerator</v>
      </c>
      <c r="T505" t="str">
        <f t="shared" si="45"/>
        <v>prep_1month.10_14.male.reporting_month:.mo2_of_reporting_quarter..n</v>
      </c>
      <c r="U505" t="str">
        <f t="shared" si="46"/>
        <v>PrEP_1MONTH 10-14 Male Reporting Month: Month 2 of Reporting Quarter Numerator</v>
      </c>
      <c r="V505" t="s">
        <v>295</v>
      </c>
      <c r="W505" t="s">
        <v>963</v>
      </c>
      <c r="X505" t="s">
        <v>964</v>
      </c>
    </row>
    <row r="506" spans="1:24" hidden="1">
      <c r="A506" t="s">
        <v>295</v>
      </c>
      <c r="B506" s="6" t="s">
        <v>50</v>
      </c>
      <c r="C506" s="6" t="s">
        <v>137</v>
      </c>
      <c r="D506" s="6" t="s">
        <v>110</v>
      </c>
      <c r="E506" t="s">
        <v>446</v>
      </c>
      <c r="G506" s="6" t="s">
        <v>109</v>
      </c>
      <c r="I506" t="s">
        <v>394</v>
      </c>
      <c r="J506" t="s">
        <v>303</v>
      </c>
      <c r="K506" t="s">
        <v>346</v>
      </c>
      <c r="L506" t="s">
        <v>327</v>
      </c>
      <c r="M506" t="s">
        <v>486</v>
      </c>
      <c r="N506" t="s">
        <v>522</v>
      </c>
      <c r="O506" t="s">
        <v>325</v>
      </c>
      <c r="P506" t="s">
        <v>364</v>
      </c>
      <c r="R506" t="str">
        <f t="shared" si="43"/>
        <v>PrEP</v>
      </c>
      <c r="S506" s="38" t="str">
        <f t="shared" si="44"/>
        <v>PrEP_1MONTH
10-14
Male
Reporting Month: Month 3 of Reporting Quarter
Numerator</v>
      </c>
      <c r="T506" t="str">
        <f t="shared" si="45"/>
        <v>prep_1month.10_14.male.reporting_month:.mo3_of_reporting_quarter..n</v>
      </c>
      <c r="U506" t="str">
        <f t="shared" si="46"/>
        <v>PrEP_1MONTH 10-14 Male Reporting Month: Month 3 of Reporting Quarter Numerator</v>
      </c>
      <c r="V506" t="s">
        <v>295</v>
      </c>
      <c r="W506" t="s">
        <v>965</v>
      </c>
      <c r="X506" t="s">
        <v>966</v>
      </c>
    </row>
    <row r="507" spans="1:24" hidden="1">
      <c r="A507" t="s">
        <v>295</v>
      </c>
      <c r="B507" s="6" t="s">
        <v>50</v>
      </c>
      <c r="C507" s="6" t="s">
        <v>122</v>
      </c>
      <c r="D507" s="6" t="s">
        <v>115</v>
      </c>
      <c r="E507" t="s">
        <v>444</v>
      </c>
      <c r="G507" s="6" t="s">
        <v>109</v>
      </c>
      <c r="I507" t="s">
        <v>394</v>
      </c>
      <c r="J507" t="s">
        <v>303</v>
      </c>
      <c r="K507" t="s">
        <v>349</v>
      </c>
      <c r="L507" t="s">
        <v>331</v>
      </c>
      <c r="M507" t="s">
        <v>486</v>
      </c>
      <c r="N507" t="s">
        <v>520</v>
      </c>
      <c r="O507" t="s">
        <v>325</v>
      </c>
      <c r="P507" t="s">
        <v>364</v>
      </c>
      <c r="R507" t="str">
        <f t="shared" si="43"/>
        <v>PrEP</v>
      </c>
      <c r="S507" s="38" t="str">
        <f t="shared" si="44"/>
        <v>PrEP_1MONTH
15-19
Female
Reporting Month: Month 1 of Reporting Quarter
Numerator</v>
      </c>
      <c r="T507" t="str">
        <f t="shared" si="45"/>
        <v>prep_1month.15_19.female.reporting_month:.mo1_of_reporting_quarter..n</v>
      </c>
      <c r="U507" t="str">
        <f t="shared" si="46"/>
        <v>PrEP_1MONTH 15-19 Female Reporting Month: Month 1 of Reporting Quarter Numerator</v>
      </c>
      <c r="V507" t="s">
        <v>295</v>
      </c>
      <c r="W507" t="s">
        <v>967</v>
      </c>
      <c r="X507" t="s">
        <v>968</v>
      </c>
    </row>
    <row r="508" spans="1:24" hidden="1">
      <c r="A508" t="s">
        <v>295</v>
      </c>
      <c r="B508" s="6" t="s">
        <v>50</v>
      </c>
      <c r="C508" s="6" t="s">
        <v>122</v>
      </c>
      <c r="D508" s="6" t="s">
        <v>115</v>
      </c>
      <c r="E508" t="s">
        <v>445</v>
      </c>
      <c r="G508" s="6" t="s">
        <v>109</v>
      </c>
      <c r="I508" t="s">
        <v>394</v>
      </c>
      <c r="J508" t="s">
        <v>303</v>
      </c>
      <c r="K508" t="s">
        <v>349</v>
      </c>
      <c r="L508" t="s">
        <v>331</v>
      </c>
      <c r="M508" t="s">
        <v>486</v>
      </c>
      <c r="N508" t="s">
        <v>521</v>
      </c>
      <c r="O508" t="s">
        <v>325</v>
      </c>
      <c r="P508" t="s">
        <v>364</v>
      </c>
      <c r="R508" t="str">
        <f t="shared" si="43"/>
        <v>PrEP</v>
      </c>
      <c r="S508" s="38" t="str">
        <f t="shared" si="44"/>
        <v>PrEP_1MONTH
15-19
Female
Reporting Month: Month 2 of Reporting Quarter
Numerator</v>
      </c>
      <c r="T508" t="str">
        <f t="shared" si="45"/>
        <v>prep_1month.15_19.female.reporting_month:.mo2_of_reporting_quarter..n</v>
      </c>
      <c r="U508" t="str">
        <f t="shared" si="46"/>
        <v>PrEP_1MONTH 15-19 Female Reporting Month: Month 2 of Reporting Quarter Numerator</v>
      </c>
      <c r="V508" t="s">
        <v>295</v>
      </c>
      <c r="W508" t="s">
        <v>969</v>
      </c>
      <c r="X508" t="s">
        <v>970</v>
      </c>
    </row>
    <row r="509" spans="1:24" hidden="1">
      <c r="A509" t="s">
        <v>295</v>
      </c>
      <c r="B509" s="6" t="s">
        <v>50</v>
      </c>
      <c r="C509" s="6" t="s">
        <v>122</v>
      </c>
      <c r="D509" s="6" t="s">
        <v>115</v>
      </c>
      <c r="E509" t="s">
        <v>446</v>
      </c>
      <c r="G509" s="6" t="s">
        <v>109</v>
      </c>
      <c r="I509" t="s">
        <v>394</v>
      </c>
      <c r="J509" t="s">
        <v>303</v>
      </c>
      <c r="K509" t="s">
        <v>349</v>
      </c>
      <c r="L509" t="s">
        <v>331</v>
      </c>
      <c r="M509" t="s">
        <v>486</v>
      </c>
      <c r="N509" t="s">
        <v>522</v>
      </c>
      <c r="O509" t="s">
        <v>325</v>
      </c>
      <c r="P509" t="s">
        <v>364</v>
      </c>
      <c r="R509" t="str">
        <f t="shared" si="43"/>
        <v>PrEP</v>
      </c>
      <c r="S509" s="38" t="str">
        <f t="shared" si="44"/>
        <v>PrEP_1MONTH
15-19
Female
Reporting Month: Month 3 of Reporting Quarter
Numerator</v>
      </c>
      <c r="T509" t="str">
        <f t="shared" si="45"/>
        <v>prep_1month.15_19.female.reporting_month:.mo3_of_reporting_quarter..n</v>
      </c>
      <c r="U509" t="str">
        <f t="shared" si="46"/>
        <v>PrEP_1MONTH 15-19 Female Reporting Month: Month 3 of Reporting Quarter Numerator</v>
      </c>
      <c r="V509" t="s">
        <v>295</v>
      </c>
      <c r="W509" t="s">
        <v>971</v>
      </c>
      <c r="X509" t="s">
        <v>972</v>
      </c>
    </row>
    <row r="510" spans="1:24" hidden="1">
      <c r="A510" t="s">
        <v>295</v>
      </c>
      <c r="B510" s="6" t="s">
        <v>50</v>
      </c>
      <c r="C510" s="6" t="s">
        <v>122</v>
      </c>
      <c r="D510" s="6" t="s">
        <v>110</v>
      </c>
      <c r="E510" t="s">
        <v>444</v>
      </c>
      <c r="G510" s="6" t="s">
        <v>109</v>
      </c>
      <c r="I510" t="s">
        <v>394</v>
      </c>
      <c r="J510" t="s">
        <v>303</v>
      </c>
      <c r="K510" t="s">
        <v>349</v>
      </c>
      <c r="L510" t="s">
        <v>327</v>
      </c>
      <c r="M510" t="s">
        <v>486</v>
      </c>
      <c r="N510" t="s">
        <v>520</v>
      </c>
      <c r="O510" t="s">
        <v>325</v>
      </c>
      <c r="P510" t="s">
        <v>364</v>
      </c>
      <c r="R510" t="str">
        <f t="shared" si="43"/>
        <v>PrEP</v>
      </c>
      <c r="S510" s="38" t="str">
        <f t="shared" si="44"/>
        <v>PrEP_1MONTH
15-19
Male
Reporting Month: Month 1 of Reporting Quarter
Numerator</v>
      </c>
      <c r="T510" t="str">
        <f t="shared" si="45"/>
        <v>prep_1month.15_19.male.reporting_month:.mo1_of_reporting_quarter..n</v>
      </c>
      <c r="U510" t="str">
        <f t="shared" si="46"/>
        <v>PrEP_1MONTH 15-19 Male Reporting Month: Month 1 of Reporting Quarter Numerator</v>
      </c>
      <c r="V510" t="s">
        <v>295</v>
      </c>
      <c r="W510" t="s">
        <v>973</v>
      </c>
      <c r="X510" t="s">
        <v>974</v>
      </c>
    </row>
    <row r="511" spans="1:24" hidden="1">
      <c r="A511" t="s">
        <v>295</v>
      </c>
      <c r="B511" s="6" t="s">
        <v>50</v>
      </c>
      <c r="C511" s="6" t="s">
        <v>122</v>
      </c>
      <c r="D511" s="6" t="s">
        <v>110</v>
      </c>
      <c r="E511" t="s">
        <v>445</v>
      </c>
      <c r="G511" s="6" t="s">
        <v>109</v>
      </c>
      <c r="I511" t="s">
        <v>394</v>
      </c>
      <c r="J511" t="s">
        <v>303</v>
      </c>
      <c r="K511" t="s">
        <v>349</v>
      </c>
      <c r="L511" t="s">
        <v>327</v>
      </c>
      <c r="M511" t="s">
        <v>486</v>
      </c>
      <c r="N511" t="s">
        <v>521</v>
      </c>
      <c r="O511" t="s">
        <v>325</v>
      </c>
      <c r="P511" t="s">
        <v>364</v>
      </c>
      <c r="R511" t="str">
        <f t="shared" si="43"/>
        <v>PrEP</v>
      </c>
      <c r="S511" s="38" t="str">
        <f t="shared" si="44"/>
        <v>PrEP_1MONTH
15-19
Male
Reporting Month: Month 2 of Reporting Quarter
Numerator</v>
      </c>
      <c r="T511" t="str">
        <f t="shared" si="45"/>
        <v>prep_1month.15_19.male.reporting_month:.mo2_of_reporting_quarter..n</v>
      </c>
      <c r="U511" t="str">
        <f t="shared" si="46"/>
        <v>PrEP_1MONTH 15-19 Male Reporting Month: Month 2 of Reporting Quarter Numerator</v>
      </c>
      <c r="V511" t="s">
        <v>295</v>
      </c>
      <c r="W511" t="s">
        <v>975</v>
      </c>
      <c r="X511" t="s">
        <v>976</v>
      </c>
    </row>
    <row r="512" spans="1:24" hidden="1">
      <c r="A512" t="s">
        <v>295</v>
      </c>
      <c r="B512" s="6" t="s">
        <v>50</v>
      </c>
      <c r="C512" s="6" t="s">
        <v>122</v>
      </c>
      <c r="D512" s="6" t="s">
        <v>110</v>
      </c>
      <c r="E512" t="s">
        <v>446</v>
      </c>
      <c r="G512" s="6" t="s">
        <v>109</v>
      </c>
      <c r="I512" t="s">
        <v>394</v>
      </c>
      <c r="J512" t="s">
        <v>303</v>
      </c>
      <c r="K512" t="s">
        <v>349</v>
      </c>
      <c r="L512" t="s">
        <v>327</v>
      </c>
      <c r="M512" t="s">
        <v>486</v>
      </c>
      <c r="N512" t="s">
        <v>522</v>
      </c>
      <c r="O512" t="s">
        <v>325</v>
      </c>
      <c r="P512" t="s">
        <v>364</v>
      </c>
      <c r="R512" t="str">
        <f t="shared" si="43"/>
        <v>PrEP</v>
      </c>
      <c r="S512" s="38" t="str">
        <f t="shared" si="44"/>
        <v>PrEP_1MONTH
15-19
Male
Reporting Month: Month 3 of Reporting Quarter
Numerator</v>
      </c>
      <c r="T512" t="str">
        <f t="shared" si="45"/>
        <v>prep_1month.15_19.male.reporting_month:.mo3_of_reporting_quarter..n</v>
      </c>
      <c r="U512" t="str">
        <f t="shared" si="46"/>
        <v>PrEP_1MONTH 15-19 Male Reporting Month: Month 3 of Reporting Quarter Numerator</v>
      </c>
      <c r="V512" t="s">
        <v>295</v>
      </c>
      <c r="W512" t="s">
        <v>977</v>
      </c>
      <c r="X512" t="s">
        <v>978</v>
      </c>
    </row>
    <row r="513" spans="1:24" hidden="1">
      <c r="A513" t="s">
        <v>295</v>
      </c>
      <c r="B513" s="6" t="s">
        <v>50</v>
      </c>
      <c r="C513" s="6" t="s">
        <v>123</v>
      </c>
      <c r="D513" s="6" t="s">
        <v>115</v>
      </c>
      <c r="E513" t="s">
        <v>444</v>
      </c>
      <c r="G513" s="6" t="s">
        <v>109</v>
      </c>
      <c r="I513" t="s">
        <v>394</v>
      </c>
      <c r="J513" t="s">
        <v>303</v>
      </c>
      <c r="K513" t="s">
        <v>350</v>
      </c>
      <c r="L513" t="s">
        <v>331</v>
      </c>
      <c r="M513" t="s">
        <v>486</v>
      </c>
      <c r="N513" t="s">
        <v>520</v>
      </c>
      <c r="O513" t="s">
        <v>325</v>
      </c>
      <c r="P513" t="s">
        <v>364</v>
      </c>
      <c r="R513" t="str">
        <f t="shared" si="43"/>
        <v>PrEP</v>
      </c>
      <c r="S513" s="38" t="str">
        <f t="shared" si="44"/>
        <v>PrEP_1MONTH
20-24
Female
Reporting Month: Month 1 of Reporting Quarter
Numerator</v>
      </c>
      <c r="T513" t="str">
        <f t="shared" si="45"/>
        <v>prep_1month.20_24.female.reporting_month:.mo1_of_reporting_quarter..n</v>
      </c>
      <c r="U513" t="str">
        <f t="shared" si="46"/>
        <v>PrEP_1MONTH 20-24 Female Reporting Month: Month 1 of Reporting Quarter Numerator</v>
      </c>
      <c r="V513" t="s">
        <v>295</v>
      </c>
      <c r="W513" t="s">
        <v>979</v>
      </c>
      <c r="X513" t="s">
        <v>980</v>
      </c>
    </row>
    <row r="514" spans="1:24" hidden="1">
      <c r="A514" t="s">
        <v>295</v>
      </c>
      <c r="B514" s="6" t="s">
        <v>50</v>
      </c>
      <c r="C514" s="6" t="s">
        <v>123</v>
      </c>
      <c r="D514" s="6" t="s">
        <v>115</v>
      </c>
      <c r="E514" t="s">
        <v>445</v>
      </c>
      <c r="G514" s="6" t="s">
        <v>109</v>
      </c>
      <c r="I514" t="s">
        <v>394</v>
      </c>
      <c r="J514" t="s">
        <v>303</v>
      </c>
      <c r="K514" t="s">
        <v>350</v>
      </c>
      <c r="L514" t="s">
        <v>331</v>
      </c>
      <c r="M514" t="s">
        <v>486</v>
      </c>
      <c r="N514" t="s">
        <v>521</v>
      </c>
      <c r="O514" t="s">
        <v>325</v>
      </c>
      <c r="P514" t="s">
        <v>364</v>
      </c>
      <c r="R514" t="str">
        <f t="shared" si="43"/>
        <v>PrEP</v>
      </c>
      <c r="S514" s="38" t="str">
        <f t="shared" si="44"/>
        <v>PrEP_1MONTH
20-24
Female
Reporting Month: Month 2 of Reporting Quarter
Numerator</v>
      </c>
      <c r="T514" t="str">
        <f t="shared" si="45"/>
        <v>prep_1month.20_24.female.reporting_month:.mo2_of_reporting_quarter..n</v>
      </c>
      <c r="U514" t="str">
        <f t="shared" ref="U514:U577" si="47">_xlfn.TEXTJOIN(" ",TRUE,B514:G514)</f>
        <v>PrEP_1MONTH 20-24 Female Reporting Month: Month 2 of Reporting Quarter Numerator</v>
      </c>
      <c r="V514" t="s">
        <v>295</v>
      </c>
      <c r="W514" t="s">
        <v>981</v>
      </c>
      <c r="X514" t="s">
        <v>982</v>
      </c>
    </row>
    <row r="515" spans="1:24" hidden="1">
      <c r="A515" t="s">
        <v>295</v>
      </c>
      <c r="B515" s="6" t="s">
        <v>50</v>
      </c>
      <c r="C515" s="6" t="s">
        <v>123</v>
      </c>
      <c r="D515" s="6" t="s">
        <v>115</v>
      </c>
      <c r="E515" t="s">
        <v>446</v>
      </c>
      <c r="G515" s="6" t="s">
        <v>109</v>
      </c>
      <c r="I515" t="s">
        <v>394</v>
      </c>
      <c r="J515" t="s">
        <v>303</v>
      </c>
      <c r="K515" t="s">
        <v>350</v>
      </c>
      <c r="L515" t="s">
        <v>331</v>
      </c>
      <c r="M515" t="s">
        <v>486</v>
      </c>
      <c r="N515" t="s">
        <v>522</v>
      </c>
      <c r="O515" t="s">
        <v>325</v>
      </c>
      <c r="P515" t="s">
        <v>364</v>
      </c>
      <c r="R515" t="str">
        <f t="shared" ref="R515:R578" si="48">A515</f>
        <v>PrEP</v>
      </c>
      <c r="S515" s="38" t="str">
        <f t="shared" ref="S515:S578" si="49">_xlfn.TEXTJOIN(CHAR(10),TRUE,B515:G515)</f>
        <v>PrEP_1MONTH
20-24
Female
Reporting Month: Month 3 of Reporting Quarter
Numerator</v>
      </c>
      <c r="T515" t="str">
        <f t="shared" ref="T515:T578" si="50">_xlfn.TEXTJOIN(".",FALSE,J515:P515)</f>
        <v>prep_1month.20_24.female.reporting_month:.mo3_of_reporting_quarter..n</v>
      </c>
      <c r="U515" t="str">
        <f t="shared" si="47"/>
        <v>PrEP_1MONTH 20-24 Female Reporting Month: Month 3 of Reporting Quarter Numerator</v>
      </c>
      <c r="V515" t="s">
        <v>295</v>
      </c>
      <c r="W515" t="s">
        <v>983</v>
      </c>
      <c r="X515" t="s">
        <v>984</v>
      </c>
    </row>
    <row r="516" spans="1:24" hidden="1">
      <c r="A516" t="s">
        <v>295</v>
      </c>
      <c r="B516" s="6" t="s">
        <v>50</v>
      </c>
      <c r="C516" s="6" t="s">
        <v>123</v>
      </c>
      <c r="D516" s="6" t="s">
        <v>110</v>
      </c>
      <c r="E516" t="s">
        <v>444</v>
      </c>
      <c r="G516" s="6" t="s">
        <v>109</v>
      </c>
      <c r="I516" t="s">
        <v>394</v>
      </c>
      <c r="J516" t="s">
        <v>303</v>
      </c>
      <c r="K516" t="s">
        <v>350</v>
      </c>
      <c r="L516" t="s">
        <v>327</v>
      </c>
      <c r="M516" t="s">
        <v>486</v>
      </c>
      <c r="N516" t="s">
        <v>520</v>
      </c>
      <c r="O516" t="s">
        <v>325</v>
      </c>
      <c r="P516" t="s">
        <v>364</v>
      </c>
      <c r="R516" t="str">
        <f t="shared" si="48"/>
        <v>PrEP</v>
      </c>
      <c r="S516" s="38" t="str">
        <f t="shared" si="49"/>
        <v>PrEP_1MONTH
20-24
Male
Reporting Month: Month 1 of Reporting Quarter
Numerator</v>
      </c>
      <c r="T516" t="str">
        <f t="shared" si="50"/>
        <v>prep_1month.20_24.male.reporting_month:.mo1_of_reporting_quarter..n</v>
      </c>
      <c r="U516" t="str">
        <f t="shared" si="47"/>
        <v>PrEP_1MONTH 20-24 Male Reporting Month: Month 1 of Reporting Quarter Numerator</v>
      </c>
      <c r="V516" t="s">
        <v>295</v>
      </c>
      <c r="W516" t="s">
        <v>985</v>
      </c>
      <c r="X516" t="s">
        <v>986</v>
      </c>
    </row>
    <row r="517" spans="1:24" hidden="1">
      <c r="A517" t="s">
        <v>295</v>
      </c>
      <c r="B517" s="6" t="s">
        <v>50</v>
      </c>
      <c r="C517" s="6" t="s">
        <v>123</v>
      </c>
      <c r="D517" s="6" t="s">
        <v>110</v>
      </c>
      <c r="E517" t="s">
        <v>445</v>
      </c>
      <c r="G517" s="6" t="s">
        <v>109</v>
      </c>
      <c r="I517" t="s">
        <v>394</v>
      </c>
      <c r="J517" t="s">
        <v>303</v>
      </c>
      <c r="K517" t="s">
        <v>350</v>
      </c>
      <c r="L517" t="s">
        <v>327</v>
      </c>
      <c r="M517" t="s">
        <v>486</v>
      </c>
      <c r="N517" t="s">
        <v>521</v>
      </c>
      <c r="O517" t="s">
        <v>325</v>
      </c>
      <c r="P517" t="s">
        <v>364</v>
      </c>
      <c r="R517" t="str">
        <f t="shared" si="48"/>
        <v>PrEP</v>
      </c>
      <c r="S517" s="38" t="str">
        <f t="shared" si="49"/>
        <v>PrEP_1MONTH
20-24
Male
Reporting Month: Month 2 of Reporting Quarter
Numerator</v>
      </c>
      <c r="T517" t="str">
        <f t="shared" si="50"/>
        <v>prep_1month.20_24.male.reporting_month:.mo2_of_reporting_quarter..n</v>
      </c>
      <c r="U517" t="str">
        <f t="shared" si="47"/>
        <v>PrEP_1MONTH 20-24 Male Reporting Month: Month 2 of Reporting Quarter Numerator</v>
      </c>
      <c r="V517" t="s">
        <v>295</v>
      </c>
      <c r="W517" t="s">
        <v>987</v>
      </c>
      <c r="X517" t="s">
        <v>988</v>
      </c>
    </row>
    <row r="518" spans="1:24" hidden="1">
      <c r="A518" t="s">
        <v>295</v>
      </c>
      <c r="B518" s="6" t="s">
        <v>50</v>
      </c>
      <c r="C518" s="6" t="s">
        <v>123</v>
      </c>
      <c r="D518" s="6" t="s">
        <v>110</v>
      </c>
      <c r="E518" t="s">
        <v>446</v>
      </c>
      <c r="G518" s="6" t="s">
        <v>109</v>
      </c>
      <c r="I518" t="s">
        <v>394</v>
      </c>
      <c r="J518" t="s">
        <v>303</v>
      </c>
      <c r="K518" t="s">
        <v>350</v>
      </c>
      <c r="L518" t="s">
        <v>327</v>
      </c>
      <c r="M518" t="s">
        <v>486</v>
      </c>
      <c r="N518" t="s">
        <v>522</v>
      </c>
      <c r="O518" t="s">
        <v>325</v>
      </c>
      <c r="P518" t="s">
        <v>364</v>
      </c>
      <c r="R518" t="str">
        <f t="shared" si="48"/>
        <v>PrEP</v>
      </c>
      <c r="S518" s="38" t="str">
        <f t="shared" si="49"/>
        <v>PrEP_1MONTH
20-24
Male
Reporting Month: Month 3 of Reporting Quarter
Numerator</v>
      </c>
      <c r="T518" t="str">
        <f t="shared" si="50"/>
        <v>prep_1month.20_24.male.reporting_month:.mo3_of_reporting_quarter..n</v>
      </c>
      <c r="U518" t="str">
        <f t="shared" si="47"/>
        <v>PrEP_1MONTH 20-24 Male Reporting Month: Month 3 of Reporting Quarter Numerator</v>
      </c>
      <c r="V518" t="s">
        <v>295</v>
      </c>
      <c r="W518" t="s">
        <v>989</v>
      </c>
      <c r="X518" t="s">
        <v>990</v>
      </c>
    </row>
    <row r="519" spans="1:24" hidden="1">
      <c r="A519" t="s">
        <v>295</v>
      </c>
      <c r="B519" s="6" t="s">
        <v>50</v>
      </c>
      <c r="C519" s="6" t="s">
        <v>124</v>
      </c>
      <c r="D519" s="6" t="s">
        <v>115</v>
      </c>
      <c r="E519" t="s">
        <v>444</v>
      </c>
      <c r="G519" s="6" t="s">
        <v>109</v>
      </c>
      <c r="I519" t="s">
        <v>394</v>
      </c>
      <c r="J519" t="s">
        <v>303</v>
      </c>
      <c r="K519" t="s">
        <v>351</v>
      </c>
      <c r="L519" t="s">
        <v>331</v>
      </c>
      <c r="M519" t="s">
        <v>486</v>
      </c>
      <c r="N519" t="s">
        <v>520</v>
      </c>
      <c r="O519" t="s">
        <v>325</v>
      </c>
      <c r="P519" t="s">
        <v>364</v>
      </c>
      <c r="R519" t="str">
        <f t="shared" si="48"/>
        <v>PrEP</v>
      </c>
      <c r="S519" s="38" t="str">
        <f t="shared" si="49"/>
        <v>PrEP_1MONTH
25-29
Female
Reporting Month: Month 1 of Reporting Quarter
Numerator</v>
      </c>
      <c r="T519" t="str">
        <f t="shared" si="50"/>
        <v>prep_1month.25_29.female.reporting_month:.mo1_of_reporting_quarter..n</v>
      </c>
      <c r="U519" t="str">
        <f t="shared" si="47"/>
        <v>PrEP_1MONTH 25-29 Female Reporting Month: Month 1 of Reporting Quarter Numerator</v>
      </c>
      <c r="V519" t="s">
        <v>295</v>
      </c>
      <c r="W519" t="s">
        <v>991</v>
      </c>
      <c r="X519" t="s">
        <v>992</v>
      </c>
    </row>
    <row r="520" spans="1:24" hidden="1">
      <c r="A520" t="s">
        <v>295</v>
      </c>
      <c r="B520" s="6" t="s">
        <v>50</v>
      </c>
      <c r="C520" s="6" t="s">
        <v>124</v>
      </c>
      <c r="D520" s="6" t="s">
        <v>115</v>
      </c>
      <c r="E520" t="s">
        <v>445</v>
      </c>
      <c r="G520" s="6" t="s">
        <v>109</v>
      </c>
      <c r="I520" t="s">
        <v>394</v>
      </c>
      <c r="J520" t="s">
        <v>303</v>
      </c>
      <c r="K520" t="s">
        <v>351</v>
      </c>
      <c r="L520" t="s">
        <v>331</v>
      </c>
      <c r="M520" t="s">
        <v>486</v>
      </c>
      <c r="N520" t="s">
        <v>521</v>
      </c>
      <c r="O520" t="s">
        <v>325</v>
      </c>
      <c r="P520" t="s">
        <v>364</v>
      </c>
      <c r="R520" t="str">
        <f t="shared" si="48"/>
        <v>PrEP</v>
      </c>
      <c r="S520" s="38" t="str">
        <f t="shared" si="49"/>
        <v>PrEP_1MONTH
25-29
Female
Reporting Month: Month 2 of Reporting Quarter
Numerator</v>
      </c>
      <c r="T520" t="str">
        <f t="shared" si="50"/>
        <v>prep_1month.25_29.female.reporting_month:.mo2_of_reporting_quarter..n</v>
      </c>
      <c r="U520" t="str">
        <f t="shared" si="47"/>
        <v>PrEP_1MONTH 25-29 Female Reporting Month: Month 2 of Reporting Quarter Numerator</v>
      </c>
      <c r="V520" t="s">
        <v>295</v>
      </c>
      <c r="W520" t="s">
        <v>993</v>
      </c>
      <c r="X520" t="s">
        <v>994</v>
      </c>
    </row>
    <row r="521" spans="1:24" hidden="1">
      <c r="A521" t="s">
        <v>295</v>
      </c>
      <c r="B521" s="6" t="s">
        <v>50</v>
      </c>
      <c r="C521" s="6" t="s">
        <v>124</v>
      </c>
      <c r="D521" s="6" t="s">
        <v>115</v>
      </c>
      <c r="E521" t="s">
        <v>446</v>
      </c>
      <c r="G521" s="6" t="s">
        <v>109</v>
      </c>
      <c r="I521" t="s">
        <v>394</v>
      </c>
      <c r="J521" t="s">
        <v>303</v>
      </c>
      <c r="K521" t="s">
        <v>351</v>
      </c>
      <c r="L521" t="s">
        <v>331</v>
      </c>
      <c r="M521" t="s">
        <v>486</v>
      </c>
      <c r="N521" t="s">
        <v>522</v>
      </c>
      <c r="O521" t="s">
        <v>325</v>
      </c>
      <c r="P521" t="s">
        <v>364</v>
      </c>
      <c r="R521" t="str">
        <f t="shared" si="48"/>
        <v>PrEP</v>
      </c>
      <c r="S521" s="38" t="str">
        <f t="shared" si="49"/>
        <v>PrEP_1MONTH
25-29
Female
Reporting Month: Month 3 of Reporting Quarter
Numerator</v>
      </c>
      <c r="T521" t="str">
        <f t="shared" si="50"/>
        <v>prep_1month.25_29.female.reporting_month:.mo3_of_reporting_quarter..n</v>
      </c>
      <c r="U521" t="str">
        <f t="shared" si="47"/>
        <v>PrEP_1MONTH 25-29 Female Reporting Month: Month 3 of Reporting Quarter Numerator</v>
      </c>
      <c r="V521" t="s">
        <v>295</v>
      </c>
      <c r="W521" t="s">
        <v>995</v>
      </c>
      <c r="X521" t="s">
        <v>996</v>
      </c>
    </row>
    <row r="522" spans="1:24" hidden="1">
      <c r="A522" t="s">
        <v>295</v>
      </c>
      <c r="B522" s="6" t="s">
        <v>50</v>
      </c>
      <c r="C522" s="6" t="s">
        <v>124</v>
      </c>
      <c r="D522" s="6" t="s">
        <v>110</v>
      </c>
      <c r="E522" t="s">
        <v>444</v>
      </c>
      <c r="G522" s="6" t="s">
        <v>109</v>
      </c>
      <c r="I522" t="s">
        <v>394</v>
      </c>
      <c r="J522" t="s">
        <v>303</v>
      </c>
      <c r="K522" t="s">
        <v>351</v>
      </c>
      <c r="L522" t="s">
        <v>327</v>
      </c>
      <c r="M522" t="s">
        <v>486</v>
      </c>
      <c r="N522" t="s">
        <v>520</v>
      </c>
      <c r="O522" t="s">
        <v>325</v>
      </c>
      <c r="P522" t="s">
        <v>364</v>
      </c>
      <c r="R522" t="str">
        <f t="shared" si="48"/>
        <v>PrEP</v>
      </c>
      <c r="S522" s="38" t="str">
        <f t="shared" si="49"/>
        <v>PrEP_1MONTH
25-29
Male
Reporting Month: Month 1 of Reporting Quarter
Numerator</v>
      </c>
      <c r="T522" t="str">
        <f t="shared" si="50"/>
        <v>prep_1month.25_29.male.reporting_month:.mo1_of_reporting_quarter..n</v>
      </c>
      <c r="U522" t="str">
        <f t="shared" si="47"/>
        <v>PrEP_1MONTH 25-29 Male Reporting Month: Month 1 of Reporting Quarter Numerator</v>
      </c>
      <c r="V522" t="s">
        <v>295</v>
      </c>
      <c r="W522" t="s">
        <v>997</v>
      </c>
      <c r="X522" t="s">
        <v>998</v>
      </c>
    </row>
    <row r="523" spans="1:24" hidden="1">
      <c r="A523" t="s">
        <v>295</v>
      </c>
      <c r="B523" s="6" t="s">
        <v>50</v>
      </c>
      <c r="C523" s="6" t="s">
        <v>124</v>
      </c>
      <c r="D523" s="6" t="s">
        <v>110</v>
      </c>
      <c r="E523" t="s">
        <v>445</v>
      </c>
      <c r="G523" s="6" t="s">
        <v>109</v>
      </c>
      <c r="I523" t="s">
        <v>394</v>
      </c>
      <c r="J523" t="s">
        <v>303</v>
      </c>
      <c r="K523" t="s">
        <v>351</v>
      </c>
      <c r="L523" t="s">
        <v>327</v>
      </c>
      <c r="M523" t="s">
        <v>486</v>
      </c>
      <c r="N523" t="s">
        <v>521</v>
      </c>
      <c r="O523" t="s">
        <v>325</v>
      </c>
      <c r="P523" t="s">
        <v>364</v>
      </c>
      <c r="R523" t="str">
        <f t="shared" si="48"/>
        <v>PrEP</v>
      </c>
      <c r="S523" s="38" t="str">
        <f t="shared" si="49"/>
        <v>PrEP_1MONTH
25-29
Male
Reporting Month: Month 2 of Reporting Quarter
Numerator</v>
      </c>
      <c r="T523" t="str">
        <f t="shared" si="50"/>
        <v>prep_1month.25_29.male.reporting_month:.mo2_of_reporting_quarter..n</v>
      </c>
      <c r="U523" t="str">
        <f t="shared" si="47"/>
        <v>PrEP_1MONTH 25-29 Male Reporting Month: Month 2 of Reporting Quarter Numerator</v>
      </c>
      <c r="V523" t="s">
        <v>295</v>
      </c>
      <c r="W523" t="s">
        <v>999</v>
      </c>
      <c r="X523" t="s">
        <v>1000</v>
      </c>
    </row>
    <row r="524" spans="1:24" hidden="1">
      <c r="A524" t="s">
        <v>295</v>
      </c>
      <c r="B524" s="6" t="s">
        <v>50</v>
      </c>
      <c r="C524" s="6" t="s">
        <v>124</v>
      </c>
      <c r="D524" s="6" t="s">
        <v>110</v>
      </c>
      <c r="E524" t="s">
        <v>446</v>
      </c>
      <c r="G524" s="6" t="s">
        <v>109</v>
      </c>
      <c r="I524" t="s">
        <v>394</v>
      </c>
      <c r="J524" t="s">
        <v>303</v>
      </c>
      <c r="K524" t="s">
        <v>351</v>
      </c>
      <c r="L524" t="s">
        <v>327</v>
      </c>
      <c r="M524" t="s">
        <v>486</v>
      </c>
      <c r="N524" t="s">
        <v>522</v>
      </c>
      <c r="O524" t="s">
        <v>325</v>
      </c>
      <c r="P524" t="s">
        <v>364</v>
      </c>
      <c r="R524" t="str">
        <f t="shared" si="48"/>
        <v>PrEP</v>
      </c>
      <c r="S524" s="38" t="str">
        <f t="shared" si="49"/>
        <v>PrEP_1MONTH
25-29
Male
Reporting Month: Month 3 of Reporting Quarter
Numerator</v>
      </c>
      <c r="T524" t="str">
        <f t="shared" si="50"/>
        <v>prep_1month.25_29.male.reporting_month:.mo3_of_reporting_quarter..n</v>
      </c>
      <c r="U524" t="str">
        <f t="shared" si="47"/>
        <v>PrEP_1MONTH 25-29 Male Reporting Month: Month 3 of Reporting Quarter Numerator</v>
      </c>
      <c r="V524" t="s">
        <v>295</v>
      </c>
      <c r="W524" t="s">
        <v>1001</v>
      </c>
      <c r="X524" t="s">
        <v>1002</v>
      </c>
    </row>
    <row r="525" spans="1:24" hidden="1">
      <c r="A525" t="s">
        <v>295</v>
      </c>
      <c r="B525" s="6" t="s">
        <v>50</v>
      </c>
      <c r="C525" s="6" t="s">
        <v>125</v>
      </c>
      <c r="D525" s="6" t="s">
        <v>115</v>
      </c>
      <c r="E525" t="s">
        <v>444</v>
      </c>
      <c r="G525" s="6" t="s">
        <v>109</v>
      </c>
      <c r="I525" t="s">
        <v>394</v>
      </c>
      <c r="J525" t="s">
        <v>303</v>
      </c>
      <c r="K525" t="s">
        <v>352</v>
      </c>
      <c r="L525" t="s">
        <v>331</v>
      </c>
      <c r="M525" t="s">
        <v>486</v>
      </c>
      <c r="N525" t="s">
        <v>520</v>
      </c>
      <c r="O525" t="s">
        <v>325</v>
      </c>
      <c r="P525" t="s">
        <v>364</v>
      </c>
      <c r="R525" t="str">
        <f t="shared" si="48"/>
        <v>PrEP</v>
      </c>
      <c r="S525" s="38" t="str">
        <f t="shared" si="49"/>
        <v>PrEP_1MONTH
30-34
Female
Reporting Month: Month 1 of Reporting Quarter
Numerator</v>
      </c>
      <c r="T525" t="str">
        <f t="shared" si="50"/>
        <v>prep_1month.30_34.female.reporting_month:.mo1_of_reporting_quarter..n</v>
      </c>
      <c r="U525" t="str">
        <f t="shared" si="47"/>
        <v>PrEP_1MONTH 30-34 Female Reporting Month: Month 1 of Reporting Quarter Numerator</v>
      </c>
      <c r="V525" t="s">
        <v>295</v>
      </c>
      <c r="W525" t="s">
        <v>1003</v>
      </c>
      <c r="X525" t="s">
        <v>1004</v>
      </c>
    </row>
    <row r="526" spans="1:24" hidden="1">
      <c r="A526" t="s">
        <v>295</v>
      </c>
      <c r="B526" s="6" t="s">
        <v>50</v>
      </c>
      <c r="C526" s="6" t="s">
        <v>125</v>
      </c>
      <c r="D526" s="6" t="s">
        <v>115</v>
      </c>
      <c r="E526" t="s">
        <v>445</v>
      </c>
      <c r="G526" s="6" t="s">
        <v>109</v>
      </c>
      <c r="I526" t="s">
        <v>394</v>
      </c>
      <c r="J526" t="s">
        <v>303</v>
      </c>
      <c r="K526" t="s">
        <v>352</v>
      </c>
      <c r="L526" t="s">
        <v>331</v>
      </c>
      <c r="M526" t="s">
        <v>486</v>
      </c>
      <c r="N526" t="s">
        <v>521</v>
      </c>
      <c r="O526" t="s">
        <v>325</v>
      </c>
      <c r="P526" t="s">
        <v>364</v>
      </c>
      <c r="R526" t="str">
        <f t="shared" si="48"/>
        <v>PrEP</v>
      </c>
      <c r="S526" s="38" t="str">
        <f t="shared" si="49"/>
        <v>PrEP_1MONTH
30-34
Female
Reporting Month: Month 2 of Reporting Quarter
Numerator</v>
      </c>
      <c r="T526" t="str">
        <f t="shared" si="50"/>
        <v>prep_1month.30_34.female.reporting_month:.mo2_of_reporting_quarter..n</v>
      </c>
      <c r="U526" t="str">
        <f t="shared" si="47"/>
        <v>PrEP_1MONTH 30-34 Female Reporting Month: Month 2 of Reporting Quarter Numerator</v>
      </c>
      <c r="V526" t="s">
        <v>295</v>
      </c>
      <c r="W526" t="s">
        <v>1005</v>
      </c>
      <c r="X526" t="s">
        <v>1006</v>
      </c>
    </row>
    <row r="527" spans="1:24" hidden="1">
      <c r="A527" t="s">
        <v>295</v>
      </c>
      <c r="B527" s="6" t="s">
        <v>50</v>
      </c>
      <c r="C527" s="6" t="s">
        <v>125</v>
      </c>
      <c r="D527" s="6" t="s">
        <v>115</v>
      </c>
      <c r="E527" t="s">
        <v>446</v>
      </c>
      <c r="G527" s="6" t="s">
        <v>109</v>
      </c>
      <c r="I527" t="s">
        <v>394</v>
      </c>
      <c r="J527" t="s">
        <v>303</v>
      </c>
      <c r="K527" t="s">
        <v>352</v>
      </c>
      <c r="L527" t="s">
        <v>331</v>
      </c>
      <c r="M527" t="s">
        <v>486</v>
      </c>
      <c r="N527" t="s">
        <v>522</v>
      </c>
      <c r="O527" t="s">
        <v>325</v>
      </c>
      <c r="P527" t="s">
        <v>364</v>
      </c>
      <c r="R527" t="str">
        <f t="shared" si="48"/>
        <v>PrEP</v>
      </c>
      <c r="S527" s="38" t="str">
        <f t="shared" si="49"/>
        <v>PrEP_1MONTH
30-34
Female
Reporting Month: Month 3 of Reporting Quarter
Numerator</v>
      </c>
      <c r="T527" t="str">
        <f t="shared" si="50"/>
        <v>prep_1month.30_34.female.reporting_month:.mo3_of_reporting_quarter..n</v>
      </c>
      <c r="U527" t="str">
        <f t="shared" si="47"/>
        <v>PrEP_1MONTH 30-34 Female Reporting Month: Month 3 of Reporting Quarter Numerator</v>
      </c>
      <c r="V527" t="s">
        <v>295</v>
      </c>
      <c r="W527" t="s">
        <v>1007</v>
      </c>
      <c r="X527" t="s">
        <v>1008</v>
      </c>
    </row>
    <row r="528" spans="1:24" hidden="1">
      <c r="A528" t="s">
        <v>295</v>
      </c>
      <c r="B528" s="6" t="s">
        <v>50</v>
      </c>
      <c r="C528" s="6" t="s">
        <v>125</v>
      </c>
      <c r="D528" s="6" t="s">
        <v>110</v>
      </c>
      <c r="E528" t="s">
        <v>444</v>
      </c>
      <c r="G528" s="6" t="s">
        <v>109</v>
      </c>
      <c r="I528" t="s">
        <v>394</v>
      </c>
      <c r="J528" t="s">
        <v>303</v>
      </c>
      <c r="K528" t="s">
        <v>352</v>
      </c>
      <c r="L528" t="s">
        <v>327</v>
      </c>
      <c r="M528" t="s">
        <v>486</v>
      </c>
      <c r="N528" t="s">
        <v>520</v>
      </c>
      <c r="O528" t="s">
        <v>325</v>
      </c>
      <c r="P528" t="s">
        <v>364</v>
      </c>
      <c r="R528" t="str">
        <f t="shared" si="48"/>
        <v>PrEP</v>
      </c>
      <c r="S528" s="38" t="str">
        <f t="shared" si="49"/>
        <v>PrEP_1MONTH
30-34
Male
Reporting Month: Month 1 of Reporting Quarter
Numerator</v>
      </c>
      <c r="T528" t="str">
        <f t="shared" si="50"/>
        <v>prep_1month.30_34.male.reporting_month:.mo1_of_reporting_quarter..n</v>
      </c>
      <c r="U528" t="str">
        <f t="shared" si="47"/>
        <v>PrEP_1MONTH 30-34 Male Reporting Month: Month 1 of Reporting Quarter Numerator</v>
      </c>
      <c r="V528" t="s">
        <v>295</v>
      </c>
      <c r="W528" t="s">
        <v>1009</v>
      </c>
      <c r="X528" t="s">
        <v>1010</v>
      </c>
    </row>
    <row r="529" spans="1:24" hidden="1">
      <c r="A529" t="s">
        <v>295</v>
      </c>
      <c r="B529" s="6" t="s">
        <v>50</v>
      </c>
      <c r="C529" s="6" t="s">
        <v>125</v>
      </c>
      <c r="D529" s="6" t="s">
        <v>110</v>
      </c>
      <c r="E529" t="s">
        <v>445</v>
      </c>
      <c r="G529" s="6" t="s">
        <v>109</v>
      </c>
      <c r="I529" t="s">
        <v>394</v>
      </c>
      <c r="J529" t="s">
        <v>303</v>
      </c>
      <c r="K529" t="s">
        <v>352</v>
      </c>
      <c r="L529" t="s">
        <v>327</v>
      </c>
      <c r="M529" t="s">
        <v>486</v>
      </c>
      <c r="N529" t="s">
        <v>521</v>
      </c>
      <c r="O529" t="s">
        <v>325</v>
      </c>
      <c r="P529" t="s">
        <v>364</v>
      </c>
      <c r="R529" t="str">
        <f t="shared" si="48"/>
        <v>PrEP</v>
      </c>
      <c r="S529" s="38" t="str">
        <f t="shared" si="49"/>
        <v>PrEP_1MONTH
30-34
Male
Reporting Month: Month 2 of Reporting Quarter
Numerator</v>
      </c>
      <c r="T529" t="str">
        <f t="shared" si="50"/>
        <v>prep_1month.30_34.male.reporting_month:.mo2_of_reporting_quarter..n</v>
      </c>
      <c r="U529" t="str">
        <f t="shared" si="47"/>
        <v>PrEP_1MONTH 30-34 Male Reporting Month: Month 2 of Reporting Quarter Numerator</v>
      </c>
      <c r="V529" t="s">
        <v>295</v>
      </c>
      <c r="W529" t="s">
        <v>1011</v>
      </c>
      <c r="X529" t="s">
        <v>1012</v>
      </c>
    </row>
    <row r="530" spans="1:24" hidden="1">
      <c r="A530" t="s">
        <v>295</v>
      </c>
      <c r="B530" s="6" t="s">
        <v>50</v>
      </c>
      <c r="C530" s="6" t="s">
        <v>125</v>
      </c>
      <c r="D530" s="6" t="s">
        <v>110</v>
      </c>
      <c r="E530" t="s">
        <v>446</v>
      </c>
      <c r="G530" s="6" t="s">
        <v>109</v>
      </c>
      <c r="I530" t="s">
        <v>394</v>
      </c>
      <c r="J530" t="s">
        <v>303</v>
      </c>
      <c r="K530" t="s">
        <v>352</v>
      </c>
      <c r="L530" t="s">
        <v>327</v>
      </c>
      <c r="M530" t="s">
        <v>486</v>
      </c>
      <c r="N530" t="s">
        <v>522</v>
      </c>
      <c r="O530" t="s">
        <v>325</v>
      </c>
      <c r="P530" t="s">
        <v>364</v>
      </c>
      <c r="R530" t="str">
        <f t="shared" si="48"/>
        <v>PrEP</v>
      </c>
      <c r="S530" s="38" t="str">
        <f t="shared" si="49"/>
        <v>PrEP_1MONTH
30-34
Male
Reporting Month: Month 3 of Reporting Quarter
Numerator</v>
      </c>
      <c r="T530" t="str">
        <f t="shared" si="50"/>
        <v>prep_1month.30_34.male.reporting_month:.mo3_of_reporting_quarter..n</v>
      </c>
      <c r="U530" t="str">
        <f t="shared" si="47"/>
        <v>PrEP_1MONTH 30-34 Male Reporting Month: Month 3 of Reporting Quarter Numerator</v>
      </c>
      <c r="V530" t="s">
        <v>295</v>
      </c>
      <c r="W530" t="s">
        <v>1013</v>
      </c>
      <c r="X530" t="s">
        <v>1014</v>
      </c>
    </row>
    <row r="531" spans="1:24" hidden="1">
      <c r="A531" t="s">
        <v>295</v>
      </c>
      <c r="B531" s="6" t="s">
        <v>50</v>
      </c>
      <c r="C531" s="6" t="s">
        <v>126</v>
      </c>
      <c r="D531" s="6" t="s">
        <v>115</v>
      </c>
      <c r="E531" t="s">
        <v>444</v>
      </c>
      <c r="G531" s="6" t="s">
        <v>109</v>
      </c>
      <c r="I531" t="s">
        <v>394</v>
      </c>
      <c r="J531" t="s">
        <v>303</v>
      </c>
      <c r="K531" t="s">
        <v>353</v>
      </c>
      <c r="L531" t="s">
        <v>331</v>
      </c>
      <c r="M531" t="s">
        <v>486</v>
      </c>
      <c r="N531" t="s">
        <v>520</v>
      </c>
      <c r="O531" t="s">
        <v>325</v>
      </c>
      <c r="P531" t="s">
        <v>364</v>
      </c>
      <c r="R531" t="str">
        <f t="shared" si="48"/>
        <v>PrEP</v>
      </c>
      <c r="S531" s="38" t="str">
        <f t="shared" si="49"/>
        <v>PrEP_1MONTH
35-39
Female
Reporting Month: Month 1 of Reporting Quarter
Numerator</v>
      </c>
      <c r="T531" t="str">
        <f t="shared" si="50"/>
        <v>prep_1month.35_39.female.reporting_month:.mo1_of_reporting_quarter..n</v>
      </c>
      <c r="U531" t="str">
        <f t="shared" si="47"/>
        <v>PrEP_1MONTH 35-39 Female Reporting Month: Month 1 of Reporting Quarter Numerator</v>
      </c>
      <c r="V531" t="s">
        <v>295</v>
      </c>
      <c r="W531" t="s">
        <v>1015</v>
      </c>
      <c r="X531" t="s">
        <v>1016</v>
      </c>
    </row>
    <row r="532" spans="1:24" hidden="1">
      <c r="A532" t="s">
        <v>295</v>
      </c>
      <c r="B532" s="6" t="s">
        <v>50</v>
      </c>
      <c r="C532" s="6" t="s">
        <v>126</v>
      </c>
      <c r="D532" s="6" t="s">
        <v>115</v>
      </c>
      <c r="E532" t="s">
        <v>445</v>
      </c>
      <c r="G532" s="6" t="s">
        <v>109</v>
      </c>
      <c r="I532" t="s">
        <v>394</v>
      </c>
      <c r="J532" t="s">
        <v>303</v>
      </c>
      <c r="K532" t="s">
        <v>353</v>
      </c>
      <c r="L532" t="s">
        <v>331</v>
      </c>
      <c r="M532" t="s">
        <v>486</v>
      </c>
      <c r="N532" t="s">
        <v>521</v>
      </c>
      <c r="O532" t="s">
        <v>325</v>
      </c>
      <c r="P532" t="s">
        <v>364</v>
      </c>
      <c r="R532" t="str">
        <f t="shared" si="48"/>
        <v>PrEP</v>
      </c>
      <c r="S532" s="38" t="str">
        <f t="shared" si="49"/>
        <v>PrEP_1MONTH
35-39
Female
Reporting Month: Month 2 of Reporting Quarter
Numerator</v>
      </c>
      <c r="T532" t="str">
        <f t="shared" si="50"/>
        <v>prep_1month.35_39.female.reporting_month:.mo2_of_reporting_quarter..n</v>
      </c>
      <c r="U532" t="str">
        <f t="shared" si="47"/>
        <v>PrEP_1MONTH 35-39 Female Reporting Month: Month 2 of Reporting Quarter Numerator</v>
      </c>
      <c r="V532" t="s">
        <v>295</v>
      </c>
      <c r="W532" t="s">
        <v>1017</v>
      </c>
      <c r="X532" t="s">
        <v>1018</v>
      </c>
    </row>
    <row r="533" spans="1:24" hidden="1">
      <c r="A533" t="s">
        <v>295</v>
      </c>
      <c r="B533" s="6" t="s">
        <v>50</v>
      </c>
      <c r="C533" s="6" t="s">
        <v>126</v>
      </c>
      <c r="D533" s="6" t="s">
        <v>115</v>
      </c>
      <c r="E533" t="s">
        <v>446</v>
      </c>
      <c r="G533" s="6" t="s">
        <v>109</v>
      </c>
      <c r="I533" t="s">
        <v>394</v>
      </c>
      <c r="J533" t="s">
        <v>303</v>
      </c>
      <c r="K533" t="s">
        <v>353</v>
      </c>
      <c r="L533" t="s">
        <v>331</v>
      </c>
      <c r="M533" t="s">
        <v>486</v>
      </c>
      <c r="N533" t="s">
        <v>522</v>
      </c>
      <c r="O533" t="s">
        <v>325</v>
      </c>
      <c r="P533" t="s">
        <v>364</v>
      </c>
      <c r="R533" t="str">
        <f t="shared" si="48"/>
        <v>PrEP</v>
      </c>
      <c r="S533" s="38" t="str">
        <f t="shared" si="49"/>
        <v>PrEP_1MONTH
35-39
Female
Reporting Month: Month 3 of Reporting Quarter
Numerator</v>
      </c>
      <c r="T533" t="str">
        <f t="shared" si="50"/>
        <v>prep_1month.35_39.female.reporting_month:.mo3_of_reporting_quarter..n</v>
      </c>
      <c r="U533" t="str">
        <f t="shared" si="47"/>
        <v>PrEP_1MONTH 35-39 Female Reporting Month: Month 3 of Reporting Quarter Numerator</v>
      </c>
      <c r="V533" t="s">
        <v>295</v>
      </c>
      <c r="W533" t="s">
        <v>1019</v>
      </c>
      <c r="X533" t="s">
        <v>1020</v>
      </c>
    </row>
    <row r="534" spans="1:24" hidden="1">
      <c r="A534" t="s">
        <v>295</v>
      </c>
      <c r="B534" s="6" t="s">
        <v>50</v>
      </c>
      <c r="C534" s="6" t="s">
        <v>126</v>
      </c>
      <c r="D534" s="6" t="s">
        <v>110</v>
      </c>
      <c r="E534" t="s">
        <v>444</v>
      </c>
      <c r="G534" s="6" t="s">
        <v>109</v>
      </c>
      <c r="I534" t="s">
        <v>394</v>
      </c>
      <c r="J534" t="s">
        <v>303</v>
      </c>
      <c r="K534" t="s">
        <v>353</v>
      </c>
      <c r="L534" t="s">
        <v>327</v>
      </c>
      <c r="M534" t="s">
        <v>486</v>
      </c>
      <c r="N534" t="s">
        <v>520</v>
      </c>
      <c r="O534" t="s">
        <v>325</v>
      </c>
      <c r="P534" t="s">
        <v>364</v>
      </c>
      <c r="R534" t="str">
        <f t="shared" si="48"/>
        <v>PrEP</v>
      </c>
      <c r="S534" s="38" t="str">
        <f t="shared" si="49"/>
        <v>PrEP_1MONTH
35-39
Male
Reporting Month: Month 1 of Reporting Quarter
Numerator</v>
      </c>
      <c r="T534" t="str">
        <f t="shared" si="50"/>
        <v>prep_1month.35_39.male.reporting_month:.mo1_of_reporting_quarter..n</v>
      </c>
      <c r="U534" t="str">
        <f t="shared" si="47"/>
        <v>PrEP_1MONTH 35-39 Male Reporting Month: Month 1 of Reporting Quarter Numerator</v>
      </c>
      <c r="V534" t="s">
        <v>295</v>
      </c>
      <c r="W534" t="s">
        <v>1021</v>
      </c>
      <c r="X534" t="s">
        <v>1022</v>
      </c>
    </row>
    <row r="535" spans="1:24" hidden="1">
      <c r="A535" t="s">
        <v>295</v>
      </c>
      <c r="B535" s="6" t="s">
        <v>50</v>
      </c>
      <c r="C535" s="6" t="s">
        <v>126</v>
      </c>
      <c r="D535" s="6" t="s">
        <v>110</v>
      </c>
      <c r="E535" t="s">
        <v>445</v>
      </c>
      <c r="G535" s="6" t="s">
        <v>109</v>
      </c>
      <c r="I535" t="s">
        <v>394</v>
      </c>
      <c r="J535" t="s">
        <v>303</v>
      </c>
      <c r="K535" t="s">
        <v>353</v>
      </c>
      <c r="L535" t="s">
        <v>327</v>
      </c>
      <c r="M535" t="s">
        <v>486</v>
      </c>
      <c r="N535" t="s">
        <v>521</v>
      </c>
      <c r="O535" t="s">
        <v>325</v>
      </c>
      <c r="P535" t="s">
        <v>364</v>
      </c>
      <c r="R535" t="str">
        <f t="shared" si="48"/>
        <v>PrEP</v>
      </c>
      <c r="S535" s="38" t="str">
        <f t="shared" si="49"/>
        <v>PrEP_1MONTH
35-39
Male
Reporting Month: Month 2 of Reporting Quarter
Numerator</v>
      </c>
      <c r="T535" t="str">
        <f t="shared" si="50"/>
        <v>prep_1month.35_39.male.reporting_month:.mo2_of_reporting_quarter..n</v>
      </c>
      <c r="U535" t="str">
        <f t="shared" si="47"/>
        <v>PrEP_1MONTH 35-39 Male Reporting Month: Month 2 of Reporting Quarter Numerator</v>
      </c>
      <c r="V535" t="s">
        <v>295</v>
      </c>
      <c r="W535" t="s">
        <v>1023</v>
      </c>
      <c r="X535" t="s">
        <v>1024</v>
      </c>
    </row>
    <row r="536" spans="1:24" hidden="1">
      <c r="A536" t="s">
        <v>295</v>
      </c>
      <c r="B536" s="6" t="s">
        <v>50</v>
      </c>
      <c r="C536" s="6" t="s">
        <v>126</v>
      </c>
      <c r="D536" s="6" t="s">
        <v>110</v>
      </c>
      <c r="E536" t="s">
        <v>446</v>
      </c>
      <c r="G536" s="6" t="s">
        <v>109</v>
      </c>
      <c r="I536" t="s">
        <v>394</v>
      </c>
      <c r="J536" t="s">
        <v>303</v>
      </c>
      <c r="K536" t="s">
        <v>353</v>
      </c>
      <c r="L536" t="s">
        <v>327</v>
      </c>
      <c r="M536" t="s">
        <v>486</v>
      </c>
      <c r="N536" t="s">
        <v>522</v>
      </c>
      <c r="O536" t="s">
        <v>325</v>
      </c>
      <c r="P536" t="s">
        <v>364</v>
      </c>
      <c r="R536" t="str">
        <f t="shared" si="48"/>
        <v>PrEP</v>
      </c>
      <c r="S536" s="38" t="str">
        <f t="shared" si="49"/>
        <v>PrEP_1MONTH
35-39
Male
Reporting Month: Month 3 of Reporting Quarter
Numerator</v>
      </c>
      <c r="T536" t="str">
        <f t="shared" si="50"/>
        <v>prep_1month.35_39.male.reporting_month:.mo3_of_reporting_quarter..n</v>
      </c>
      <c r="U536" t="str">
        <f t="shared" si="47"/>
        <v>PrEP_1MONTH 35-39 Male Reporting Month: Month 3 of Reporting Quarter Numerator</v>
      </c>
      <c r="V536" t="s">
        <v>295</v>
      </c>
      <c r="W536" t="s">
        <v>1025</v>
      </c>
      <c r="X536" t="s">
        <v>1026</v>
      </c>
    </row>
    <row r="537" spans="1:24" hidden="1">
      <c r="A537" t="s">
        <v>295</v>
      </c>
      <c r="B537" s="6" t="s">
        <v>50</v>
      </c>
      <c r="C537" s="6" t="s">
        <v>127</v>
      </c>
      <c r="D537" s="6" t="s">
        <v>115</v>
      </c>
      <c r="E537" t="s">
        <v>444</v>
      </c>
      <c r="G537" s="6" t="s">
        <v>109</v>
      </c>
      <c r="I537" t="s">
        <v>394</v>
      </c>
      <c r="J537" t="s">
        <v>303</v>
      </c>
      <c r="K537" t="s">
        <v>354</v>
      </c>
      <c r="L537" t="s">
        <v>331</v>
      </c>
      <c r="M537" t="s">
        <v>486</v>
      </c>
      <c r="N537" t="s">
        <v>520</v>
      </c>
      <c r="O537" t="s">
        <v>325</v>
      </c>
      <c r="P537" t="s">
        <v>364</v>
      </c>
      <c r="R537" t="str">
        <f t="shared" si="48"/>
        <v>PrEP</v>
      </c>
      <c r="S537" s="38" t="str">
        <f t="shared" si="49"/>
        <v>PrEP_1MONTH
40-44
Female
Reporting Month: Month 1 of Reporting Quarter
Numerator</v>
      </c>
      <c r="T537" t="str">
        <f t="shared" si="50"/>
        <v>prep_1month.40_44.female.reporting_month:.mo1_of_reporting_quarter..n</v>
      </c>
      <c r="U537" t="str">
        <f t="shared" si="47"/>
        <v>PrEP_1MONTH 40-44 Female Reporting Month: Month 1 of Reporting Quarter Numerator</v>
      </c>
      <c r="V537" t="s">
        <v>295</v>
      </c>
      <c r="W537" t="s">
        <v>1027</v>
      </c>
      <c r="X537" t="s">
        <v>1028</v>
      </c>
    </row>
    <row r="538" spans="1:24" hidden="1">
      <c r="A538" t="s">
        <v>295</v>
      </c>
      <c r="B538" s="6" t="s">
        <v>50</v>
      </c>
      <c r="C538" s="6" t="s">
        <v>127</v>
      </c>
      <c r="D538" s="6" t="s">
        <v>115</v>
      </c>
      <c r="E538" t="s">
        <v>445</v>
      </c>
      <c r="G538" s="6" t="s">
        <v>109</v>
      </c>
      <c r="I538" t="s">
        <v>394</v>
      </c>
      <c r="J538" t="s">
        <v>303</v>
      </c>
      <c r="K538" t="s">
        <v>354</v>
      </c>
      <c r="L538" t="s">
        <v>331</v>
      </c>
      <c r="M538" t="s">
        <v>486</v>
      </c>
      <c r="N538" t="s">
        <v>521</v>
      </c>
      <c r="O538" t="s">
        <v>325</v>
      </c>
      <c r="P538" t="s">
        <v>364</v>
      </c>
      <c r="R538" t="str">
        <f t="shared" si="48"/>
        <v>PrEP</v>
      </c>
      <c r="S538" s="38" t="str">
        <f t="shared" si="49"/>
        <v>PrEP_1MONTH
40-44
Female
Reporting Month: Month 2 of Reporting Quarter
Numerator</v>
      </c>
      <c r="T538" t="str">
        <f t="shared" si="50"/>
        <v>prep_1month.40_44.female.reporting_month:.mo2_of_reporting_quarter..n</v>
      </c>
      <c r="U538" t="str">
        <f t="shared" si="47"/>
        <v>PrEP_1MONTH 40-44 Female Reporting Month: Month 2 of Reporting Quarter Numerator</v>
      </c>
      <c r="V538" t="s">
        <v>295</v>
      </c>
      <c r="W538" t="s">
        <v>1029</v>
      </c>
      <c r="X538" t="s">
        <v>1030</v>
      </c>
    </row>
    <row r="539" spans="1:24" hidden="1">
      <c r="A539" t="s">
        <v>295</v>
      </c>
      <c r="B539" s="6" t="s">
        <v>50</v>
      </c>
      <c r="C539" s="6" t="s">
        <v>127</v>
      </c>
      <c r="D539" s="6" t="s">
        <v>115</v>
      </c>
      <c r="E539" t="s">
        <v>446</v>
      </c>
      <c r="G539" s="6" t="s">
        <v>109</v>
      </c>
      <c r="I539" t="s">
        <v>394</v>
      </c>
      <c r="J539" t="s">
        <v>303</v>
      </c>
      <c r="K539" t="s">
        <v>354</v>
      </c>
      <c r="L539" t="s">
        <v>331</v>
      </c>
      <c r="M539" t="s">
        <v>486</v>
      </c>
      <c r="N539" t="s">
        <v>522</v>
      </c>
      <c r="O539" t="s">
        <v>325</v>
      </c>
      <c r="P539" t="s">
        <v>364</v>
      </c>
      <c r="R539" t="str">
        <f t="shared" si="48"/>
        <v>PrEP</v>
      </c>
      <c r="S539" s="38" t="str">
        <f t="shared" si="49"/>
        <v>PrEP_1MONTH
40-44
Female
Reporting Month: Month 3 of Reporting Quarter
Numerator</v>
      </c>
      <c r="T539" t="str">
        <f t="shared" si="50"/>
        <v>prep_1month.40_44.female.reporting_month:.mo3_of_reporting_quarter..n</v>
      </c>
      <c r="U539" t="str">
        <f t="shared" si="47"/>
        <v>PrEP_1MONTH 40-44 Female Reporting Month: Month 3 of Reporting Quarter Numerator</v>
      </c>
      <c r="V539" t="s">
        <v>295</v>
      </c>
      <c r="W539" t="s">
        <v>1031</v>
      </c>
      <c r="X539" t="s">
        <v>1032</v>
      </c>
    </row>
    <row r="540" spans="1:24" hidden="1">
      <c r="A540" t="s">
        <v>295</v>
      </c>
      <c r="B540" s="6" t="s">
        <v>50</v>
      </c>
      <c r="C540" s="6" t="s">
        <v>127</v>
      </c>
      <c r="D540" s="6" t="s">
        <v>110</v>
      </c>
      <c r="E540" t="s">
        <v>444</v>
      </c>
      <c r="G540" s="6" t="s">
        <v>109</v>
      </c>
      <c r="I540" t="s">
        <v>394</v>
      </c>
      <c r="J540" t="s">
        <v>303</v>
      </c>
      <c r="K540" t="s">
        <v>354</v>
      </c>
      <c r="L540" t="s">
        <v>327</v>
      </c>
      <c r="M540" t="s">
        <v>486</v>
      </c>
      <c r="N540" t="s">
        <v>520</v>
      </c>
      <c r="O540" t="s">
        <v>325</v>
      </c>
      <c r="P540" t="s">
        <v>364</v>
      </c>
      <c r="R540" t="str">
        <f t="shared" si="48"/>
        <v>PrEP</v>
      </c>
      <c r="S540" s="38" t="str">
        <f t="shared" si="49"/>
        <v>PrEP_1MONTH
40-44
Male
Reporting Month: Month 1 of Reporting Quarter
Numerator</v>
      </c>
      <c r="T540" t="str">
        <f t="shared" si="50"/>
        <v>prep_1month.40_44.male.reporting_month:.mo1_of_reporting_quarter..n</v>
      </c>
      <c r="U540" t="str">
        <f t="shared" si="47"/>
        <v>PrEP_1MONTH 40-44 Male Reporting Month: Month 1 of Reporting Quarter Numerator</v>
      </c>
      <c r="V540" t="s">
        <v>295</v>
      </c>
      <c r="W540" t="s">
        <v>1033</v>
      </c>
      <c r="X540" t="s">
        <v>1034</v>
      </c>
    </row>
    <row r="541" spans="1:24" hidden="1">
      <c r="A541" t="s">
        <v>295</v>
      </c>
      <c r="B541" s="6" t="s">
        <v>50</v>
      </c>
      <c r="C541" s="6" t="s">
        <v>127</v>
      </c>
      <c r="D541" s="6" t="s">
        <v>110</v>
      </c>
      <c r="E541" t="s">
        <v>445</v>
      </c>
      <c r="G541" s="6" t="s">
        <v>109</v>
      </c>
      <c r="I541" t="s">
        <v>394</v>
      </c>
      <c r="J541" t="s">
        <v>303</v>
      </c>
      <c r="K541" t="s">
        <v>354</v>
      </c>
      <c r="L541" t="s">
        <v>327</v>
      </c>
      <c r="M541" t="s">
        <v>486</v>
      </c>
      <c r="N541" t="s">
        <v>521</v>
      </c>
      <c r="O541" t="s">
        <v>325</v>
      </c>
      <c r="P541" t="s">
        <v>364</v>
      </c>
      <c r="R541" t="str">
        <f t="shared" si="48"/>
        <v>PrEP</v>
      </c>
      <c r="S541" s="38" t="str">
        <f t="shared" si="49"/>
        <v>PrEP_1MONTH
40-44
Male
Reporting Month: Month 2 of Reporting Quarter
Numerator</v>
      </c>
      <c r="T541" t="str">
        <f t="shared" si="50"/>
        <v>prep_1month.40_44.male.reporting_month:.mo2_of_reporting_quarter..n</v>
      </c>
      <c r="U541" t="str">
        <f t="shared" si="47"/>
        <v>PrEP_1MONTH 40-44 Male Reporting Month: Month 2 of Reporting Quarter Numerator</v>
      </c>
      <c r="V541" t="s">
        <v>295</v>
      </c>
      <c r="W541" t="s">
        <v>1035</v>
      </c>
      <c r="X541" t="s">
        <v>1036</v>
      </c>
    </row>
    <row r="542" spans="1:24" hidden="1">
      <c r="A542" t="s">
        <v>295</v>
      </c>
      <c r="B542" s="6" t="s">
        <v>50</v>
      </c>
      <c r="C542" s="6" t="s">
        <v>127</v>
      </c>
      <c r="D542" s="6" t="s">
        <v>110</v>
      </c>
      <c r="E542" t="s">
        <v>446</v>
      </c>
      <c r="G542" s="6" t="s">
        <v>109</v>
      </c>
      <c r="I542" t="s">
        <v>394</v>
      </c>
      <c r="J542" t="s">
        <v>303</v>
      </c>
      <c r="K542" t="s">
        <v>354</v>
      </c>
      <c r="L542" t="s">
        <v>327</v>
      </c>
      <c r="M542" t="s">
        <v>486</v>
      </c>
      <c r="N542" t="s">
        <v>522</v>
      </c>
      <c r="O542" t="s">
        <v>325</v>
      </c>
      <c r="P542" t="s">
        <v>364</v>
      </c>
      <c r="R542" t="str">
        <f t="shared" si="48"/>
        <v>PrEP</v>
      </c>
      <c r="S542" s="38" t="str">
        <f t="shared" si="49"/>
        <v>PrEP_1MONTH
40-44
Male
Reporting Month: Month 3 of Reporting Quarter
Numerator</v>
      </c>
      <c r="T542" t="str">
        <f t="shared" si="50"/>
        <v>prep_1month.40_44.male.reporting_month:.mo3_of_reporting_quarter..n</v>
      </c>
      <c r="U542" t="str">
        <f t="shared" si="47"/>
        <v>PrEP_1MONTH 40-44 Male Reporting Month: Month 3 of Reporting Quarter Numerator</v>
      </c>
      <c r="V542" t="s">
        <v>295</v>
      </c>
      <c r="W542" t="s">
        <v>1037</v>
      </c>
      <c r="X542" t="s">
        <v>1038</v>
      </c>
    </row>
    <row r="543" spans="1:24" hidden="1">
      <c r="A543" t="s">
        <v>295</v>
      </c>
      <c r="B543" s="6" t="s">
        <v>50</v>
      </c>
      <c r="C543" s="6" t="s">
        <v>128</v>
      </c>
      <c r="D543" s="6" t="s">
        <v>115</v>
      </c>
      <c r="E543" t="s">
        <v>444</v>
      </c>
      <c r="G543" s="6" t="s">
        <v>109</v>
      </c>
      <c r="I543" t="s">
        <v>394</v>
      </c>
      <c r="J543" t="s">
        <v>303</v>
      </c>
      <c r="K543" t="s">
        <v>355</v>
      </c>
      <c r="L543" t="s">
        <v>331</v>
      </c>
      <c r="M543" t="s">
        <v>486</v>
      </c>
      <c r="N543" t="s">
        <v>520</v>
      </c>
      <c r="O543" t="s">
        <v>325</v>
      </c>
      <c r="P543" t="s">
        <v>364</v>
      </c>
      <c r="R543" t="str">
        <f t="shared" si="48"/>
        <v>PrEP</v>
      </c>
      <c r="S543" s="38" t="str">
        <f t="shared" si="49"/>
        <v>PrEP_1MONTH
45-49
Female
Reporting Month: Month 1 of Reporting Quarter
Numerator</v>
      </c>
      <c r="T543" t="str">
        <f t="shared" si="50"/>
        <v>prep_1month.45_49.female.reporting_month:.mo1_of_reporting_quarter..n</v>
      </c>
      <c r="U543" t="str">
        <f t="shared" si="47"/>
        <v>PrEP_1MONTH 45-49 Female Reporting Month: Month 1 of Reporting Quarter Numerator</v>
      </c>
      <c r="V543" t="s">
        <v>295</v>
      </c>
      <c r="W543" t="s">
        <v>1039</v>
      </c>
      <c r="X543" t="s">
        <v>1040</v>
      </c>
    </row>
    <row r="544" spans="1:24" hidden="1">
      <c r="A544" t="s">
        <v>295</v>
      </c>
      <c r="B544" s="6" t="s">
        <v>50</v>
      </c>
      <c r="C544" s="6" t="s">
        <v>128</v>
      </c>
      <c r="D544" s="6" t="s">
        <v>115</v>
      </c>
      <c r="E544" t="s">
        <v>445</v>
      </c>
      <c r="G544" s="6" t="s">
        <v>109</v>
      </c>
      <c r="I544" t="s">
        <v>394</v>
      </c>
      <c r="J544" t="s">
        <v>303</v>
      </c>
      <c r="K544" t="s">
        <v>355</v>
      </c>
      <c r="L544" t="s">
        <v>331</v>
      </c>
      <c r="M544" t="s">
        <v>486</v>
      </c>
      <c r="N544" t="s">
        <v>521</v>
      </c>
      <c r="O544" t="s">
        <v>325</v>
      </c>
      <c r="P544" t="s">
        <v>364</v>
      </c>
      <c r="R544" t="str">
        <f t="shared" si="48"/>
        <v>PrEP</v>
      </c>
      <c r="S544" s="38" t="str">
        <f t="shared" si="49"/>
        <v>PrEP_1MONTH
45-49
Female
Reporting Month: Month 2 of Reporting Quarter
Numerator</v>
      </c>
      <c r="T544" t="str">
        <f t="shared" si="50"/>
        <v>prep_1month.45_49.female.reporting_month:.mo2_of_reporting_quarter..n</v>
      </c>
      <c r="U544" t="str">
        <f t="shared" si="47"/>
        <v>PrEP_1MONTH 45-49 Female Reporting Month: Month 2 of Reporting Quarter Numerator</v>
      </c>
      <c r="V544" t="s">
        <v>295</v>
      </c>
      <c r="W544" t="s">
        <v>1041</v>
      </c>
      <c r="X544" t="s">
        <v>1042</v>
      </c>
    </row>
    <row r="545" spans="1:24" hidden="1">
      <c r="A545" t="s">
        <v>295</v>
      </c>
      <c r="B545" s="6" t="s">
        <v>50</v>
      </c>
      <c r="C545" s="6" t="s">
        <v>128</v>
      </c>
      <c r="D545" s="6" t="s">
        <v>115</v>
      </c>
      <c r="E545" t="s">
        <v>446</v>
      </c>
      <c r="G545" s="6" t="s">
        <v>109</v>
      </c>
      <c r="I545" t="s">
        <v>394</v>
      </c>
      <c r="J545" t="s">
        <v>303</v>
      </c>
      <c r="K545" t="s">
        <v>355</v>
      </c>
      <c r="L545" t="s">
        <v>331</v>
      </c>
      <c r="M545" t="s">
        <v>486</v>
      </c>
      <c r="N545" t="s">
        <v>522</v>
      </c>
      <c r="O545" t="s">
        <v>325</v>
      </c>
      <c r="P545" t="s">
        <v>364</v>
      </c>
      <c r="R545" t="str">
        <f t="shared" si="48"/>
        <v>PrEP</v>
      </c>
      <c r="S545" s="38" t="str">
        <f t="shared" si="49"/>
        <v>PrEP_1MONTH
45-49
Female
Reporting Month: Month 3 of Reporting Quarter
Numerator</v>
      </c>
      <c r="T545" t="str">
        <f t="shared" si="50"/>
        <v>prep_1month.45_49.female.reporting_month:.mo3_of_reporting_quarter..n</v>
      </c>
      <c r="U545" t="str">
        <f t="shared" si="47"/>
        <v>PrEP_1MONTH 45-49 Female Reporting Month: Month 3 of Reporting Quarter Numerator</v>
      </c>
      <c r="V545" t="s">
        <v>295</v>
      </c>
      <c r="W545" t="s">
        <v>1043</v>
      </c>
      <c r="X545" t="s">
        <v>1044</v>
      </c>
    </row>
    <row r="546" spans="1:24" hidden="1">
      <c r="A546" t="s">
        <v>295</v>
      </c>
      <c r="B546" s="6" t="s">
        <v>50</v>
      </c>
      <c r="C546" s="6" t="s">
        <v>128</v>
      </c>
      <c r="D546" s="6" t="s">
        <v>110</v>
      </c>
      <c r="E546" t="s">
        <v>444</v>
      </c>
      <c r="G546" s="6" t="s">
        <v>109</v>
      </c>
      <c r="I546" t="s">
        <v>394</v>
      </c>
      <c r="J546" t="s">
        <v>303</v>
      </c>
      <c r="K546" t="s">
        <v>355</v>
      </c>
      <c r="L546" t="s">
        <v>327</v>
      </c>
      <c r="M546" t="s">
        <v>486</v>
      </c>
      <c r="N546" t="s">
        <v>520</v>
      </c>
      <c r="O546" t="s">
        <v>325</v>
      </c>
      <c r="P546" t="s">
        <v>364</v>
      </c>
      <c r="R546" t="str">
        <f t="shared" si="48"/>
        <v>PrEP</v>
      </c>
      <c r="S546" s="38" t="str">
        <f t="shared" si="49"/>
        <v>PrEP_1MONTH
45-49
Male
Reporting Month: Month 1 of Reporting Quarter
Numerator</v>
      </c>
      <c r="T546" t="str">
        <f t="shared" si="50"/>
        <v>prep_1month.45_49.male.reporting_month:.mo1_of_reporting_quarter..n</v>
      </c>
      <c r="U546" t="str">
        <f t="shared" si="47"/>
        <v>PrEP_1MONTH 45-49 Male Reporting Month: Month 1 of Reporting Quarter Numerator</v>
      </c>
      <c r="V546" t="s">
        <v>295</v>
      </c>
      <c r="W546" t="s">
        <v>1045</v>
      </c>
      <c r="X546" t="s">
        <v>1046</v>
      </c>
    </row>
    <row r="547" spans="1:24" hidden="1">
      <c r="A547" t="s">
        <v>295</v>
      </c>
      <c r="B547" s="6" t="s">
        <v>50</v>
      </c>
      <c r="C547" s="6" t="s">
        <v>128</v>
      </c>
      <c r="D547" s="6" t="s">
        <v>110</v>
      </c>
      <c r="E547" t="s">
        <v>445</v>
      </c>
      <c r="G547" s="6" t="s">
        <v>109</v>
      </c>
      <c r="I547" t="s">
        <v>394</v>
      </c>
      <c r="J547" t="s">
        <v>303</v>
      </c>
      <c r="K547" t="s">
        <v>355</v>
      </c>
      <c r="L547" t="s">
        <v>327</v>
      </c>
      <c r="M547" t="s">
        <v>486</v>
      </c>
      <c r="N547" t="s">
        <v>521</v>
      </c>
      <c r="O547" t="s">
        <v>325</v>
      </c>
      <c r="P547" t="s">
        <v>364</v>
      </c>
      <c r="R547" t="str">
        <f t="shared" si="48"/>
        <v>PrEP</v>
      </c>
      <c r="S547" s="38" t="str">
        <f t="shared" si="49"/>
        <v>PrEP_1MONTH
45-49
Male
Reporting Month: Month 2 of Reporting Quarter
Numerator</v>
      </c>
      <c r="T547" t="str">
        <f t="shared" si="50"/>
        <v>prep_1month.45_49.male.reporting_month:.mo2_of_reporting_quarter..n</v>
      </c>
      <c r="U547" t="str">
        <f t="shared" si="47"/>
        <v>PrEP_1MONTH 45-49 Male Reporting Month: Month 2 of Reporting Quarter Numerator</v>
      </c>
      <c r="V547" t="s">
        <v>295</v>
      </c>
      <c r="W547" t="s">
        <v>1047</v>
      </c>
      <c r="X547" t="s">
        <v>1048</v>
      </c>
    </row>
    <row r="548" spans="1:24" hidden="1">
      <c r="A548" t="s">
        <v>295</v>
      </c>
      <c r="B548" s="6" t="s">
        <v>50</v>
      </c>
      <c r="C548" s="6" t="s">
        <v>128</v>
      </c>
      <c r="D548" s="6" t="s">
        <v>110</v>
      </c>
      <c r="E548" t="s">
        <v>446</v>
      </c>
      <c r="G548" s="6" t="s">
        <v>109</v>
      </c>
      <c r="I548" t="s">
        <v>394</v>
      </c>
      <c r="J548" t="s">
        <v>303</v>
      </c>
      <c r="K548" t="s">
        <v>355</v>
      </c>
      <c r="L548" t="s">
        <v>327</v>
      </c>
      <c r="M548" t="s">
        <v>486</v>
      </c>
      <c r="N548" t="s">
        <v>522</v>
      </c>
      <c r="O548" t="s">
        <v>325</v>
      </c>
      <c r="P548" t="s">
        <v>364</v>
      </c>
      <c r="R548" t="str">
        <f t="shared" si="48"/>
        <v>PrEP</v>
      </c>
      <c r="S548" s="38" t="str">
        <f t="shared" si="49"/>
        <v>PrEP_1MONTH
45-49
Male
Reporting Month: Month 3 of Reporting Quarter
Numerator</v>
      </c>
      <c r="T548" t="str">
        <f t="shared" si="50"/>
        <v>prep_1month.45_49.male.reporting_month:.mo3_of_reporting_quarter..n</v>
      </c>
      <c r="U548" t="str">
        <f t="shared" si="47"/>
        <v>PrEP_1MONTH 45-49 Male Reporting Month: Month 3 of Reporting Quarter Numerator</v>
      </c>
      <c r="V548" t="s">
        <v>295</v>
      </c>
      <c r="W548" t="s">
        <v>1049</v>
      </c>
      <c r="X548" t="s">
        <v>1050</v>
      </c>
    </row>
    <row r="549" spans="1:24" hidden="1">
      <c r="A549" t="s">
        <v>295</v>
      </c>
      <c r="B549" s="6" t="s">
        <v>50</v>
      </c>
      <c r="C549" s="6" t="s">
        <v>129</v>
      </c>
      <c r="D549" s="6" t="s">
        <v>115</v>
      </c>
      <c r="E549" t="s">
        <v>444</v>
      </c>
      <c r="G549" s="6" t="s">
        <v>109</v>
      </c>
      <c r="I549" t="s">
        <v>394</v>
      </c>
      <c r="J549" t="s">
        <v>303</v>
      </c>
      <c r="K549" t="s">
        <v>362</v>
      </c>
      <c r="L549" t="s">
        <v>331</v>
      </c>
      <c r="M549" t="s">
        <v>486</v>
      </c>
      <c r="N549" t="s">
        <v>520</v>
      </c>
      <c r="O549" t="s">
        <v>325</v>
      </c>
      <c r="P549" t="s">
        <v>364</v>
      </c>
      <c r="R549" t="str">
        <f t="shared" si="48"/>
        <v>PrEP</v>
      </c>
      <c r="S549" s="38" t="str">
        <f t="shared" si="49"/>
        <v>PrEP_1MONTH
50+
Female
Reporting Month: Month 1 of Reporting Quarter
Numerator</v>
      </c>
      <c r="T549" t="str">
        <f t="shared" si="50"/>
        <v>prep_1month.o50.female.reporting_month:.mo1_of_reporting_quarter..n</v>
      </c>
      <c r="U549" t="str">
        <f t="shared" si="47"/>
        <v>PrEP_1MONTH 50+ Female Reporting Month: Month 1 of Reporting Quarter Numerator</v>
      </c>
      <c r="V549" t="s">
        <v>295</v>
      </c>
      <c r="W549" t="s">
        <v>1051</v>
      </c>
      <c r="X549" t="s">
        <v>1052</v>
      </c>
    </row>
    <row r="550" spans="1:24" hidden="1">
      <c r="A550" t="s">
        <v>295</v>
      </c>
      <c r="B550" s="6" t="s">
        <v>50</v>
      </c>
      <c r="C550" s="6" t="s">
        <v>129</v>
      </c>
      <c r="D550" s="6" t="s">
        <v>115</v>
      </c>
      <c r="E550" t="s">
        <v>445</v>
      </c>
      <c r="G550" s="6" t="s">
        <v>109</v>
      </c>
      <c r="I550" t="s">
        <v>394</v>
      </c>
      <c r="J550" t="s">
        <v>303</v>
      </c>
      <c r="K550" t="s">
        <v>362</v>
      </c>
      <c r="L550" t="s">
        <v>331</v>
      </c>
      <c r="M550" t="s">
        <v>486</v>
      </c>
      <c r="N550" t="s">
        <v>521</v>
      </c>
      <c r="O550" t="s">
        <v>325</v>
      </c>
      <c r="P550" t="s">
        <v>364</v>
      </c>
      <c r="R550" t="str">
        <f t="shared" si="48"/>
        <v>PrEP</v>
      </c>
      <c r="S550" s="38" t="str">
        <f t="shared" si="49"/>
        <v>PrEP_1MONTH
50+
Female
Reporting Month: Month 2 of Reporting Quarter
Numerator</v>
      </c>
      <c r="T550" t="str">
        <f t="shared" si="50"/>
        <v>prep_1month.o50.female.reporting_month:.mo2_of_reporting_quarter..n</v>
      </c>
      <c r="U550" t="str">
        <f t="shared" si="47"/>
        <v>PrEP_1MONTH 50+ Female Reporting Month: Month 2 of Reporting Quarter Numerator</v>
      </c>
      <c r="V550" t="s">
        <v>295</v>
      </c>
      <c r="W550" t="s">
        <v>1053</v>
      </c>
      <c r="X550" t="s">
        <v>1054</v>
      </c>
    </row>
    <row r="551" spans="1:24" hidden="1">
      <c r="A551" t="s">
        <v>295</v>
      </c>
      <c r="B551" s="6" t="s">
        <v>50</v>
      </c>
      <c r="C551" s="6" t="s">
        <v>129</v>
      </c>
      <c r="D551" s="6" t="s">
        <v>115</v>
      </c>
      <c r="E551" t="s">
        <v>446</v>
      </c>
      <c r="G551" s="6" t="s">
        <v>109</v>
      </c>
      <c r="I551" t="s">
        <v>394</v>
      </c>
      <c r="J551" t="s">
        <v>303</v>
      </c>
      <c r="K551" t="s">
        <v>362</v>
      </c>
      <c r="L551" t="s">
        <v>331</v>
      </c>
      <c r="M551" t="s">
        <v>486</v>
      </c>
      <c r="N551" t="s">
        <v>522</v>
      </c>
      <c r="O551" t="s">
        <v>325</v>
      </c>
      <c r="P551" t="s">
        <v>364</v>
      </c>
      <c r="R551" t="str">
        <f t="shared" si="48"/>
        <v>PrEP</v>
      </c>
      <c r="S551" s="38" t="str">
        <f t="shared" si="49"/>
        <v>PrEP_1MONTH
50+
Female
Reporting Month: Month 3 of Reporting Quarter
Numerator</v>
      </c>
      <c r="T551" t="str">
        <f t="shared" si="50"/>
        <v>prep_1month.o50.female.reporting_month:.mo3_of_reporting_quarter..n</v>
      </c>
      <c r="U551" t="str">
        <f t="shared" si="47"/>
        <v>PrEP_1MONTH 50+ Female Reporting Month: Month 3 of Reporting Quarter Numerator</v>
      </c>
      <c r="V551" t="s">
        <v>295</v>
      </c>
      <c r="W551" t="s">
        <v>1055</v>
      </c>
      <c r="X551" t="s">
        <v>1056</v>
      </c>
    </row>
    <row r="552" spans="1:24" hidden="1">
      <c r="A552" t="s">
        <v>295</v>
      </c>
      <c r="B552" s="6" t="s">
        <v>50</v>
      </c>
      <c r="C552" s="6" t="s">
        <v>129</v>
      </c>
      <c r="D552" s="6" t="s">
        <v>110</v>
      </c>
      <c r="E552" t="s">
        <v>444</v>
      </c>
      <c r="G552" s="6" t="s">
        <v>109</v>
      </c>
      <c r="I552" t="s">
        <v>394</v>
      </c>
      <c r="J552" t="s">
        <v>303</v>
      </c>
      <c r="K552" t="s">
        <v>362</v>
      </c>
      <c r="L552" t="s">
        <v>327</v>
      </c>
      <c r="M552" t="s">
        <v>486</v>
      </c>
      <c r="N552" t="s">
        <v>520</v>
      </c>
      <c r="O552" t="s">
        <v>325</v>
      </c>
      <c r="P552" t="s">
        <v>364</v>
      </c>
      <c r="R552" t="str">
        <f t="shared" si="48"/>
        <v>PrEP</v>
      </c>
      <c r="S552" s="38" t="str">
        <f t="shared" si="49"/>
        <v>PrEP_1MONTH
50+
Male
Reporting Month: Month 1 of Reporting Quarter
Numerator</v>
      </c>
      <c r="T552" t="str">
        <f t="shared" si="50"/>
        <v>prep_1month.o50.male.reporting_month:.mo1_of_reporting_quarter..n</v>
      </c>
      <c r="U552" t="str">
        <f t="shared" si="47"/>
        <v>PrEP_1MONTH 50+ Male Reporting Month: Month 1 of Reporting Quarter Numerator</v>
      </c>
      <c r="V552" t="s">
        <v>295</v>
      </c>
      <c r="W552" t="s">
        <v>1057</v>
      </c>
      <c r="X552" t="s">
        <v>1058</v>
      </c>
    </row>
    <row r="553" spans="1:24" hidden="1">
      <c r="A553" t="s">
        <v>295</v>
      </c>
      <c r="B553" s="6" t="s">
        <v>50</v>
      </c>
      <c r="C553" s="6" t="s">
        <v>129</v>
      </c>
      <c r="D553" s="6" t="s">
        <v>110</v>
      </c>
      <c r="E553" t="s">
        <v>445</v>
      </c>
      <c r="G553" s="6" t="s">
        <v>109</v>
      </c>
      <c r="I553" t="s">
        <v>394</v>
      </c>
      <c r="J553" t="s">
        <v>303</v>
      </c>
      <c r="K553" t="s">
        <v>362</v>
      </c>
      <c r="L553" t="s">
        <v>327</v>
      </c>
      <c r="M553" t="s">
        <v>486</v>
      </c>
      <c r="N553" t="s">
        <v>521</v>
      </c>
      <c r="O553" t="s">
        <v>325</v>
      </c>
      <c r="P553" t="s">
        <v>364</v>
      </c>
      <c r="R553" t="str">
        <f t="shared" si="48"/>
        <v>PrEP</v>
      </c>
      <c r="S553" s="38" t="str">
        <f t="shared" si="49"/>
        <v>PrEP_1MONTH
50+
Male
Reporting Month: Month 2 of Reporting Quarter
Numerator</v>
      </c>
      <c r="T553" t="str">
        <f t="shared" si="50"/>
        <v>prep_1month.o50.male.reporting_month:.mo2_of_reporting_quarter..n</v>
      </c>
      <c r="U553" t="str">
        <f t="shared" si="47"/>
        <v>PrEP_1MONTH 50+ Male Reporting Month: Month 2 of Reporting Quarter Numerator</v>
      </c>
      <c r="V553" t="s">
        <v>295</v>
      </c>
      <c r="W553" t="s">
        <v>1059</v>
      </c>
      <c r="X553" t="s">
        <v>1060</v>
      </c>
    </row>
    <row r="554" spans="1:24" hidden="1">
      <c r="A554" t="s">
        <v>295</v>
      </c>
      <c r="B554" s="6" t="s">
        <v>50</v>
      </c>
      <c r="C554" s="6" t="s">
        <v>129</v>
      </c>
      <c r="D554" s="6" t="s">
        <v>110</v>
      </c>
      <c r="E554" t="s">
        <v>446</v>
      </c>
      <c r="G554" s="6" t="s">
        <v>109</v>
      </c>
      <c r="I554" t="s">
        <v>394</v>
      </c>
      <c r="J554" t="s">
        <v>303</v>
      </c>
      <c r="K554" t="s">
        <v>362</v>
      </c>
      <c r="L554" t="s">
        <v>327</v>
      </c>
      <c r="M554" t="s">
        <v>486</v>
      </c>
      <c r="N554" t="s">
        <v>522</v>
      </c>
      <c r="O554" t="s">
        <v>325</v>
      </c>
      <c r="P554" t="s">
        <v>364</v>
      </c>
      <c r="R554" t="str">
        <f t="shared" si="48"/>
        <v>PrEP</v>
      </c>
      <c r="S554" s="38" t="str">
        <f t="shared" si="49"/>
        <v>PrEP_1MONTH
50+
Male
Reporting Month: Month 3 of Reporting Quarter
Numerator</v>
      </c>
      <c r="T554" t="str">
        <f t="shared" si="50"/>
        <v>prep_1month.o50.male.reporting_month:.mo3_of_reporting_quarter..n</v>
      </c>
      <c r="U554" t="str">
        <f t="shared" si="47"/>
        <v>PrEP_1MONTH 50+ Male Reporting Month: Month 3 of Reporting Quarter Numerator</v>
      </c>
      <c r="V554" t="s">
        <v>295</v>
      </c>
      <c r="W554" t="s">
        <v>1061</v>
      </c>
      <c r="X554" t="s">
        <v>1062</v>
      </c>
    </row>
    <row r="555" spans="1:24" hidden="1">
      <c r="A555" t="s">
        <v>295</v>
      </c>
      <c r="B555" s="6" t="s">
        <v>50</v>
      </c>
      <c r="C555" s="6" t="s">
        <v>1939</v>
      </c>
      <c r="D555" s="6" t="s">
        <v>115</v>
      </c>
      <c r="E555" t="s">
        <v>444</v>
      </c>
      <c r="G555" s="6" t="s">
        <v>109</v>
      </c>
      <c r="I555" t="s">
        <v>394</v>
      </c>
      <c r="J555" t="s">
        <v>303</v>
      </c>
      <c r="K555" t="s">
        <v>330</v>
      </c>
      <c r="L555" t="s">
        <v>331</v>
      </c>
      <c r="M555" t="s">
        <v>486</v>
      </c>
      <c r="N555" t="s">
        <v>520</v>
      </c>
      <c r="O555" t="s">
        <v>325</v>
      </c>
      <c r="P555" t="s">
        <v>364</v>
      </c>
      <c r="R555" t="str">
        <f t="shared" si="48"/>
        <v>PrEP</v>
      </c>
      <c r="S555" s="38" t="str">
        <f t="shared" si="49"/>
        <v>PrEP_1MONTH
Unknown Age
Female
Reporting Month: Month 1 of Reporting Quarter
Numerator</v>
      </c>
      <c r="T555" t="str">
        <f t="shared" si="50"/>
        <v>prep_1month.unknown.female.reporting_month:.mo1_of_reporting_quarter..n</v>
      </c>
      <c r="U555" t="str">
        <f t="shared" si="47"/>
        <v>PrEP_1MONTH Unknown Age Female Reporting Month: Month 1 of Reporting Quarter Numerator</v>
      </c>
      <c r="V555" t="s">
        <v>295</v>
      </c>
      <c r="W555" t="s">
        <v>1951</v>
      </c>
      <c r="X555" t="s">
        <v>1063</v>
      </c>
    </row>
    <row r="556" spans="1:24" hidden="1">
      <c r="A556" t="s">
        <v>295</v>
      </c>
      <c r="B556" s="6" t="s">
        <v>50</v>
      </c>
      <c r="C556" s="6" t="s">
        <v>1939</v>
      </c>
      <c r="D556" s="6" t="s">
        <v>115</v>
      </c>
      <c r="E556" t="s">
        <v>445</v>
      </c>
      <c r="G556" s="6" t="s">
        <v>109</v>
      </c>
      <c r="I556" t="s">
        <v>394</v>
      </c>
      <c r="J556" t="s">
        <v>303</v>
      </c>
      <c r="K556" t="s">
        <v>330</v>
      </c>
      <c r="L556" t="s">
        <v>331</v>
      </c>
      <c r="M556" t="s">
        <v>486</v>
      </c>
      <c r="N556" t="s">
        <v>521</v>
      </c>
      <c r="O556" t="s">
        <v>325</v>
      </c>
      <c r="P556" t="s">
        <v>364</v>
      </c>
      <c r="R556" t="str">
        <f t="shared" si="48"/>
        <v>PrEP</v>
      </c>
      <c r="S556" s="38" t="str">
        <f t="shared" si="49"/>
        <v>PrEP_1MONTH
Unknown Age
Female
Reporting Month: Month 2 of Reporting Quarter
Numerator</v>
      </c>
      <c r="T556" t="str">
        <f t="shared" si="50"/>
        <v>prep_1month.unknown.female.reporting_month:.mo2_of_reporting_quarter..n</v>
      </c>
      <c r="U556" t="str">
        <f t="shared" si="47"/>
        <v>PrEP_1MONTH Unknown Age Female Reporting Month: Month 2 of Reporting Quarter Numerator</v>
      </c>
      <c r="V556" t="s">
        <v>295</v>
      </c>
      <c r="W556" t="s">
        <v>1952</v>
      </c>
      <c r="X556" t="s">
        <v>1064</v>
      </c>
    </row>
    <row r="557" spans="1:24" hidden="1">
      <c r="A557" t="s">
        <v>295</v>
      </c>
      <c r="B557" s="6" t="s">
        <v>50</v>
      </c>
      <c r="C557" s="6" t="s">
        <v>1939</v>
      </c>
      <c r="D557" s="6" t="s">
        <v>115</v>
      </c>
      <c r="E557" t="s">
        <v>446</v>
      </c>
      <c r="G557" s="6" t="s">
        <v>109</v>
      </c>
      <c r="I557" t="s">
        <v>394</v>
      </c>
      <c r="J557" t="s">
        <v>303</v>
      </c>
      <c r="K557" t="s">
        <v>330</v>
      </c>
      <c r="L557" t="s">
        <v>331</v>
      </c>
      <c r="M557" t="s">
        <v>486</v>
      </c>
      <c r="N557" t="s">
        <v>522</v>
      </c>
      <c r="O557" t="s">
        <v>325</v>
      </c>
      <c r="P557" t="s">
        <v>364</v>
      </c>
      <c r="R557" t="str">
        <f t="shared" si="48"/>
        <v>PrEP</v>
      </c>
      <c r="S557" s="38" t="str">
        <f t="shared" si="49"/>
        <v>PrEP_1MONTH
Unknown Age
Female
Reporting Month: Month 3 of Reporting Quarter
Numerator</v>
      </c>
      <c r="T557" t="str">
        <f t="shared" si="50"/>
        <v>prep_1month.unknown.female.reporting_month:.mo3_of_reporting_quarter..n</v>
      </c>
      <c r="U557" t="str">
        <f t="shared" si="47"/>
        <v>PrEP_1MONTH Unknown Age Female Reporting Month: Month 3 of Reporting Quarter Numerator</v>
      </c>
      <c r="V557" t="s">
        <v>295</v>
      </c>
      <c r="W557" t="s">
        <v>1953</v>
      </c>
      <c r="X557" t="s">
        <v>1065</v>
      </c>
    </row>
    <row r="558" spans="1:24" hidden="1">
      <c r="A558" t="s">
        <v>295</v>
      </c>
      <c r="B558" s="6" t="s">
        <v>50</v>
      </c>
      <c r="C558" s="6" t="s">
        <v>1939</v>
      </c>
      <c r="D558" s="6" t="s">
        <v>110</v>
      </c>
      <c r="E558" t="s">
        <v>444</v>
      </c>
      <c r="G558" s="6" t="s">
        <v>109</v>
      </c>
      <c r="I558" t="s">
        <v>394</v>
      </c>
      <c r="J558" t="s">
        <v>303</v>
      </c>
      <c r="K558" t="s">
        <v>330</v>
      </c>
      <c r="L558" t="s">
        <v>327</v>
      </c>
      <c r="M558" t="s">
        <v>486</v>
      </c>
      <c r="N558" t="s">
        <v>520</v>
      </c>
      <c r="O558" t="s">
        <v>325</v>
      </c>
      <c r="P558" t="s">
        <v>364</v>
      </c>
      <c r="R558" t="str">
        <f t="shared" si="48"/>
        <v>PrEP</v>
      </c>
      <c r="S558" s="38" t="str">
        <f t="shared" si="49"/>
        <v>PrEP_1MONTH
Unknown Age
Male
Reporting Month: Month 1 of Reporting Quarter
Numerator</v>
      </c>
      <c r="T558" t="str">
        <f t="shared" si="50"/>
        <v>prep_1month.unknown.male.reporting_month:.mo1_of_reporting_quarter..n</v>
      </c>
      <c r="U558" t="str">
        <f t="shared" si="47"/>
        <v>PrEP_1MONTH Unknown Age Male Reporting Month: Month 1 of Reporting Quarter Numerator</v>
      </c>
      <c r="V558" t="s">
        <v>295</v>
      </c>
      <c r="W558" t="s">
        <v>1954</v>
      </c>
      <c r="X558" t="s">
        <v>1066</v>
      </c>
    </row>
    <row r="559" spans="1:24" hidden="1">
      <c r="A559" t="s">
        <v>295</v>
      </c>
      <c r="B559" s="6" t="s">
        <v>50</v>
      </c>
      <c r="C559" s="6" t="s">
        <v>1939</v>
      </c>
      <c r="D559" s="6" t="s">
        <v>110</v>
      </c>
      <c r="E559" t="s">
        <v>445</v>
      </c>
      <c r="G559" s="6" t="s">
        <v>109</v>
      </c>
      <c r="I559" t="s">
        <v>394</v>
      </c>
      <c r="J559" t="s">
        <v>303</v>
      </c>
      <c r="K559" t="s">
        <v>330</v>
      </c>
      <c r="L559" t="s">
        <v>327</v>
      </c>
      <c r="M559" t="s">
        <v>486</v>
      </c>
      <c r="N559" t="s">
        <v>521</v>
      </c>
      <c r="O559" t="s">
        <v>325</v>
      </c>
      <c r="P559" t="s">
        <v>364</v>
      </c>
      <c r="R559" t="str">
        <f t="shared" si="48"/>
        <v>PrEP</v>
      </c>
      <c r="S559" s="38" t="str">
        <f t="shared" si="49"/>
        <v>PrEP_1MONTH
Unknown Age
Male
Reporting Month: Month 2 of Reporting Quarter
Numerator</v>
      </c>
      <c r="T559" t="str">
        <f t="shared" si="50"/>
        <v>prep_1month.unknown.male.reporting_month:.mo2_of_reporting_quarter..n</v>
      </c>
      <c r="U559" t="str">
        <f t="shared" si="47"/>
        <v>PrEP_1MONTH Unknown Age Male Reporting Month: Month 2 of Reporting Quarter Numerator</v>
      </c>
      <c r="V559" t="s">
        <v>295</v>
      </c>
      <c r="W559" t="s">
        <v>1955</v>
      </c>
      <c r="X559" t="s">
        <v>1067</v>
      </c>
    </row>
    <row r="560" spans="1:24" hidden="1">
      <c r="A560" t="s">
        <v>295</v>
      </c>
      <c r="B560" s="6" t="s">
        <v>50</v>
      </c>
      <c r="C560" s="6" t="s">
        <v>1939</v>
      </c>
      <c r="D560" s="6" t="s">
        <v>110</v>
      </c>
      <c r="E560" t="s">
        <v>446</v>
      </c>
      <c r="G560" s="6" t="s">
        <v>109</v>
      </c>
      <c r="I560" t="s">
        <v>394</v>
      </c>
      <c r="J560" t="s">
        <v>303</v>
      </c>
      <c r="K560" t="s">
        <v>330</v>
      </c>
      <c r="L560" t="s">
        <v>327</v>
      </c>
      <c r="M560" t="s">
        <v>486</v>
      </c>
      <c r="N560" t="s">
        <v>522</v>
      </c>
      <c r="O560" t="s">
        <v>325</v>
      </c>
      <c r="P560" t="s">
        <v>364</v>
      </c>
      <c r="R560" t="str">
        <f t="shared" si="48"/>
        <v>PrEP</v>
      </c>
      <c r="S560" s="38" t="str">
        <f t="shared" si="49"/>
        <v>PrEP_1MONTH
Unknown Age
Male
Reporting Month: Month 3 of Reporting Quarter
Numerator</v>
      </c>
      <c r="T560" t="str">
        <f t="shared" si="50"/>
        <v>prep_1month.unknown.male.reporting_month:.mo3_of_reporting_quarter..n</v>
      </c>
      <c r="U560" t="str">
        <f t="shared" si="47"/>
        <v>PrEP_1MONTH Unknown Age Male Reporting Month: Month 3 of Reporting Quarter Numerator</v>
      </c>
      <c r="V560" t="s">
        <v>295</v>
      </c>
      <c r="W560" t="s">
        <v>1956</v>
      </c>
      <c r="X560" t="s">
        <v>1068</v>
      </c>
    </row>
    <row r="561" spans="1:24" hidden="1">
      <c r="A561" t="s">
        <v>295</v>
      </c>
      <c r="B561" s="6" t="s">
        <v>51</v>
      </c>
      <c r="C561" s="6" t="s">
        <v>137</v>
      </c>
      <c r="D561" s="6" t="s">
        <v>115</v>
      </c>
      <c r="E561" t="s">
        <v>325</v>
      </c>
      <c r="G561" s="6" t="s">
        <v>109</v>
      </c>
      <c r="I561" t="s">
        <v>394</v>
      </c>
      <c r="J561" t="s">
        <v>304</v>
      </c>
      <c r="K561" t="s">
        <v>346</v>
      </c>
      <c r="L561" t="s">
        <v>331</v>
      </c>
      <c r="M561" t="s">
        <v>325</v>
      </c>
      <c r="N561" t="s">
        <v>325</v>
      </c>
      <c r="O561" t="s">
        <v>325</v>
      </c>
      <c r="P561" t="s">
        <v>364</v>
      </c>
      <c r="R561" t="str">
        <f t="shared" si="48"/>
        <v>PrEP</v>
      </c>
      <c r="S561" s="38" t="str">
        <f t="shared" si="49"/>
        <v>PrEP_CURR_VERIFY
10-14
Female
Numerator</v>
      </c>
      <c r="T561" t="str">
        <f t="shared" si="50"/>
        <v>prep_curr_verify.10_14.female....n</v>
      </c>
      <c r="U561" t="str">
        <f t="shared" si="47"/>
        <v>PrEP_CURR_VERIFY 10-14 Female Numerator</v>
      </c>
      <c r="V561" t="s">
        <v>295</v>
      </c>
      <c r="W561" t="s">
        <v>1069</v>
      </c>
      <c r="X561" t="s">
        <v>1070</v>
      </c>
    </row>
    <row r="562" spans="1:24" hidden="1">
      <c r="A562" t="s">
        <v>295</v>
      </c>
      <c r="B562" s="6" t="s">
        <v>51</v>
      </c>
      <c r="C562" s="6" t="s">
        <v>137</v>
      </c>
      <c r="D562" s="6" t="s">
        <v>110</v>
      </c>
      <c r="E562" t="s">
        <v>325</v>
      </c>
      <c r="G562" s="6" t="s">
        <v>109</v>
      </c>
      <c r="I562" t="s">
        <v>394</v>
      </c>
      <c r="J562" t="s">
        <v>304</v>
      </c>
      <c r="K562" t="s">
        <v>346</v>
      </c>
      <c r="L562" t="s">
        <v>327</v>
      </c>
      <c r="M562" t="s">
        <v>325</v>
      </c>
      <c r="N562" t="s">
        <v>325</v>
      </c>
      <c r="O562" t="s">
        <v>325</v>
      </c>
      <c r="P562" t="s">
        <v>364</v>
      </c>
      <c r="R562" t="str">
        <f t="shared" si="48"/>
        <v>PrEP</v>
      </c>
      <c r="S562" s="38" t="str">
        <f t="shared" si="49"/>
        <v>PrEP_CURR_VERIFY
10-14
Male
Numerator</v>
      </c>
      <c r="T562" t="str">
        <f t="shared" si="50"/>
        <v>prep_curr_verify.10_14.male....n</v>
      </c>
      <c r="U562" t="str">
        <f t="shared" si="47"/>
        <v>PrEP_CURR_VERIFY 10-14 Male Numerator</v>
      </c>
      <c r="V562" t="s">
        <v>295</v>
      </c>
      <c r="W562" t="s">
        <v>1071</v>
      </c>
      <c r="X562" t="s">
        <v>1072</v>
      </c>
    </row>
    <row r="563" spans="1:24" hidden="1">
      <c r="A563" t="s">
        <v>295</v>
      </c>
      <c r="B563" s="6" t="s">
        <v>51</v>
      </c>
      <c r="C563" s="6" t="s">
        <v>122</v>
      </c>
      <c r="D563" s="6" t="s">
        <v>115</v>
      </c>
      <c r="E563" t="s">
        <v>325</v>
      </c>
      <c r="G563" s="6" t="s">
        <v>109</v>
      </c>
      <c r="I563" t="s">
        <v>394</v>
      </c>
      <c r="J563" t="s">
        <v>304</v>
      </c>
      <c r="K563" t="s">
        <v>349</v>
      </c>
      <c r="L563" t="s">
        <v>331</v>
      </c>
      <c r="M563" t="s">
        <v>325</v>
      </c>
      <c r="N563" t="s">
        <v>325</v>
      </c>
      <c r="O563" t="s">
        <v>325</v>
      </c>
      <c r="P563" t="s">
        <v>364</v>
      </c>
      <c r="R563" t="str">
        <f t="shared" si="48"/>
        <v>PrEP</v>
      </c>
      <c r="S563" s="38" t="str">
        <f t="shared" si="49"/>
        <v>PrEP_CURR_VERIFY
15-19
Female
Numerator</v>
      </c>
      <c r="T563" t="str">
        <f t="shared" si="50"/>
        <v>prep_curr_verify.15_19.female....n</v>
      </c>
      <c r="U563" t="str">
        <f t="shared" si="47"/>
        <v>PrEP_CURR_VERIFY 15-19 Female Numerator</v>
      </c>
      <c r="V563" t="s">
        <v>295</v>
      </c>
      <c r="W563" t="s">
        <v>1073</v>
      </c>
      <c r="X563" t="s">
        <v>1074</v>
      </c>
    </row>
    <row r="564" spans="1:24" hidden="1">
      <c r="A564" t="s">
        <v>295</v>
      </c>
      <c r="B564" s="6" t="s">
        <v>51</v>
      </c>
      <c r="C564" s="6" t="s">
        <v>122</v>
      </c>
      <c r="D564" s="6" t="s">
        <v>110</v>
      </c>
      <c r="E564" t="s">
        <v>325</v>
      </c>
      <c r="G564" s="6" t="s">
        <v>109</v>
      </c>
      <c r="I564" t="s">
        <v>394</v>
      </c>
      <c r="J564" t="s">
        <v>304</v>
      </c>
      <c r="K564" t="s">
        <v>349</v>
      </c>
      <c r="L564" t="s">
        <v>327</v>
      </c>
      <c r="M564" t="s">
        <v>325</v>
      </c>
      <c r="N564" t="s">
        <v>325</v>
      </c>
      <c r="O564" t="s">
        <v>325</v>
      </c>
      <c r="P564" t="s">
        <v>364</v>
      </c>
      <c r="R564" t="str">
        <f t="shared" si="48"/>
        <v>PrEP</v>
      </c>
      <c r="S564" s="38" t="str">
        <f t="shared" si="49"/>
        <v>PrEP_CURR_VERIFY
15-19
Male
Numerator</v>
      </c>
      <c r="T564" t="str">
        <f t="shared" si="50"/>
        <v>prep_curr_verify.15_19.male....n</v>
      </c>
      <c r="U564" t="str">
        <f t="shared" si="47"/>
        <v>PrEP_CURR_VERIFY 15-19 Male Numerator</v>
      </c>
      <c r="V564" t="s">
        <v>295</v>
      </c>
      <c r="W564" t="s">
        <v>1075</v>
      </c>
      <c r="X564" t="s">
        <v>1076</v>
      </c>
    </row>
    <row r="565" spans="1:24" hidden="1">
      <c r="A565" t="s">
        <v>295</v>
      </c>
      <c r="B565" s="6" t="s">
        <v>51</v>
      </c>
      <c r="C565" s="6" t="s">
        <v>123</v>
      </c>
      <c r="D565" s="6" t="s">
        <v>115</v>
      </c>
      <c r="E565" t="s">
        <v>325</v>
      </c>
      <c r="G565" s="6" t="s">
        <v>109</v>
      </c>
      <c r="I565" t="s">
        <v>394</v>
      </c>
      <c r="J565" t="s">
        <v>304</v>
      </c>
      <c r="K565" t="s">
        <v>350</v>
      </c>
      <c r="L565" t="s">
        <v>331</v>
      </c>
      <c r="M565" t="s">
        <v>325</v>
      </c>
      <c r="N565" t="s">
        <v>325</v>
      </c>
      <c r="O565" t="s">
        <v>325</v>
      </c>
      <c r="P565" t="s">
        <v>364</v>
      </c>
      <c r="R565" t="str">
        <f t="shared" si="48"/>
        <v>PrEP</v>
      </c>
      <c r="S565" s="38" t="str">
        <f t="shared" si="49"/>
        <v>PrEP_CURR_VERIFY
20-24
Female
Numerator</v>
      </c>
      <c r="T565" t="str">
        <f t="shared" si="50"/>
        <v>prep_curr_verify.20_24.female....n</v>
      </c>
      <c r="U565" t="str">
        <f t="shared" si="47"/>
        <v>PrEP_CURR_VERIFY 20-24 Female Numerator</v>
      </c>
      <c r="V565" t="s">
        <v>295</v>
      </c>
      <c r="W565" t="s">
        <v>1077</v>
      </c>
      <c r="X565" t="s">
        <v>1078</v>
      </c>
    </row>
    <row r="566" spans="1:24" hidden="1">
      <c r="A566" t="s">
        <v>295</v>
      </c>
      <c r="B566" s="6" t="s">
        <v>51</v>
      </c>
      <c r="C566" s="6" t="s">
        <v>123</v>
      </c>
      <c r="D566" s="6" t="s">
        <v>110</v>
      </c>
      <c r="E566" t="s">
        <v>325</v>
      </c>
      <c r="G566" s="6" t="s">
        <v>109</v>
      </c>
      <c r="I566" t="s">
        <v>394</v>
      </c>
      <c r="J566" t="s">
        <v>304</v>
      </c>
      <c r="K566" t="s">
        <v>350</v>
      </c>
      <c r="L566" t="s">
        <v>327</v>
      </c>
      <c r="M566" t="s">
        <v>325</v>
      </c>
      <c r="N566" t="s">
        <v>325</v>
      </c>
      <c r="O566" t="s">
        <v>325</v>
      </c>
      <c r="P566" t="s">
        <v>364</v>
      </c>
      <c r="R566" t="str">
        <f t="shared" si="48"/>
        <v>PrEP</v>
      </c>
      <c r="S566" s="38" t="str">
        <f t="shared" si="49"/>
        <v>PrEP_CURR_VERIFY
20-24
Male
Numerator</v>
      </c>
      <c r="T566" t="str">
        <f t="shared" si="50"/>
        <v>prep_curr_verify.20_24.male....n</v>
      </c>
      <c r="U566" t="str">
        <f t="shared" si="47"/>
        <v>PrEP_CURR_VERIFY 20-24 Male Numerator</v>
      </c>
      <c r="V566" t="s">
        <v>295</v>
      </c>
      <c r="W566" t="s">
        <v>1079</v>
      </c>
      <c r="X566" t="s">
        <v>1080</v>
      </c>
    </row>
    <row r="567" spans="1:24" hidden="1">
      <c r="A567" t="s">
        <v>295</v>
      </c>
      <c r="B567" s="6" t="s">
        <v>51</v>
      </c>
      <c r="C567" s="6" t="s">
        <v>124</v>
      </c>
      <c r="D567" s="6" t="s">
        <v>115</v>
      </c>
      <c r="E567" t="s">
        <v>325</v>
      </c>
      <c r="G567" s="6" t="s">
        <v>109</v>
      </c>
      <c r="I567" t="s">
        <v>394</v>
      </c>
      <c r="J567" t="s">
        <v>304</v>
      </c>
      <c r="K567" t="s">
        <v>351</v>
      </c>
      <c r="L567" t="s">
        <v>331</v>
      </c>
      <c r="M567" t="s">
        <v>325</v>
      </c>
      <c r="N567" t="s">
        <v>325</v>
      </c>
      <c r="O567" t="s">
        <v>325</v>
      </c>
      <c r="P567" t="s">
        <v>364</v>
      </c>
      <c r="R567" t="str">
        <f t="shared" si="48"/>
        <v>PrEP</v>
      </c>
      <c r="S567" s="38" t="str">
        <f t="shared" si="49"/>
        <v>PrEP_CURR_VERIFY
25-29
Female
Numerator</v>
      </c>
      <c r="T567" t="str">
        <f t="shared" si="50"/>
        <v>prep_curr_verify.25_29.female....n</v>
      </c>
      <c r="U567" t="str">
        <f t="shared" si="47"/>
        <v>PrEP_CURR_VERIFY 25-29 Female Numerator</v>
      </c>
      <c r="V567" t="s">
        <v>295</v>
      </c>
      <c r="W567" t="s">
        <v>1081</v>
      </c>
      <c r="X567" t="s">
        <v>1082</v>
      </c>
    </row>
    <row r="568" spans="1:24" hidden="1">
      <c r="A568" t="s">
        <v>295</v>
      </c>
      <c r="B568" s="6" t="s">
        <v>51</v>
      </c>
      <c r="C568" s="6" t="s">
        <v>124</v>
      </c>
      <c r="D568" s="6" t="s">
        <v>110</v>
      </c>
      <c r="E568" t="s">
        <v>325</v>
      </c>
      <c r="G568" s="6" t="s">
        <v>109</v>
      </c>
      <c r="I568" t="s">
        <v>394</v>
      </c>
      <c r="J568" t="s">
        <v>304</v>
      </c>
      <c r="K568" t="s">
        <v>351</v>
      </c>
      <c r="L568" t="s">
        <v>327</v>
      </c>
      <c r="M568" t="s">
        <v>325</v>
      </c>
      <c r="N568" t="s">
        <v>325</v>
      </c>
      <c r="O568" t="s">
        <v>325</v>
      </c>
      <c r="P568" t="s">
        <v>364</v>
      </c>
      <c r="R568" t="str">
        <f t="shared" si="48"/>
        <v>PrEP</v>
      </c>
      <c r="S568" s="38" t="str">
        <f t="shared" si="49"/>
        <v>PrEP_CURR_VERIFY
25-29
Male
Numerator</v>
      </c>
      <c r="T568" t="str">
        <f t="shared" si="50"/>
        <v>prep_curr_verify.25_29.male....n</v>
      </c>
      <c r="U568" t="str">
        <f t="shared" si="47"/>
        <v>PrEP_CURR_VERIFY 25-29 Male Numerator</v>
      </c>
      <c r="V568" t="s">
        <v>295</v>
      </c>
      <c r="W568" t="s">
        <v>1083</v>
      </c>
      <c r="X568" t="s">
        <v>1084</v>
      </c>
    </row>
    <row r="569" spans="1:24" hidden="1">
      <c r="A569" t="s">
        <v>295</v>
      </c>
      <c r="B569" s="6" t="s">
        <v>51</v>
      </c>
      <c r="C569" s="6" t="s">
        <v>125</v>
      </c>
      <c r="D569" s="6" t="s">
        <v>115</v>
      </c>
      <c r="E569" t="s">
        <v>325</v>
      </c>
      <c r="G569" s="6" t="s">
        <v>109</v>
      </c>
      <c r="I569" t="s">
        <v>394</v>
      </c>
      <c r="J569" t="s">
        <v>304</v>
      </c>
      <c r="K569" t="s">
        <v>352</v>
      </c>
      <c r="L569" t="s">
        <v>331</v>
      </c>
      <c r="M569" t="s">
        <v>325</v>
      </c>
      <c r="N569" t="s">
        <v>325</v>
      </c>
      <c r="O569" t="s">
        <v>325</v>
      </c>
      <c r="P569" t="s">
        <v>364</v>
      </c>
      <c r="R569" t="str">
        <f t="shared" si="48"/>
        <v>PrEP</v>
      </c>
      <c r="S569" s="38" t="str">
        <f t="shared" si="49"/>
        <v>PrEP_CURR_VERIFY
30-34
Female
Numerator</v>
      </c>
      <c r="T569" t="str">
        <f t="shared" si="50"/>
        <v>prep_curr_verify.30_34.female....n</v>
      </c>
      <c r="U569" t="str">
        <f t="shared" si="47"/>
        <v>PrEP_CURR_VERIFY 30-34 Female Numerator</v>
      </c>
      <c r="V569" t="s">
        <v>295</v>
      </c>
      <c r="W569" t="s">
        <v>1085</v>
      </c>
      <c r="X569" t="s">
        <v>1086</v>
      </c>
    </row>
    <row r="570" spans="1:24" hidden="1">
      <c r="A570" t="s">
        <v>295</v>
      </c>
      <c r="B570" s="6" t="s">
        <v>51</v>
      </c>
      <c r="C570" s="6" t="s">
        <v>125</v>
      </c>
      <c r="D570" s="6" t="s">
        <v>110</v>
      </c>
      <c r="E570" t="s">
        <v>325</v>
      </c>
      <c r="G570" s="6" t="s">
        <v>109</v>
      </c>
      <c r="I570" t="s">
        <v>394</v>
      </c>
      <c r="J570" t="s">
        <v>304</v>
      </c>
      <c r="K570" t="s">
        <v>352</v>
      </c>
      <c r="L570" t="s">
        <v>327</v>
      </c>
      <c r="M570" t="s">
        <v>325</v>
      </c>
      <c r="N570" t="s">
        <v>325</v>
      </c>
      <c r="O570" t="s">
        <v>325</v>
      </c>
      <c r="P570" t="s">
        <v>364</v>
      </c>
      <c r="R570" t="str">
        <f t="shared" si="48"/>
        <v>PrEP</v>
      </c>
      <c r="S570" s="38" t="str">
        <f t="shared" si="49"/>
        <v>PrEP_CURR_VERIFY
30-34
Male
Numerator</v>
      </c>
      <c r="T570" t="str">
        <f t="shared" si="50"/>
        <v>prep_curr_verify.30_34.male....n</v>
      </c>
      <c r="U570" t="str">
        <f t="shared" si="47"/>
        <v>PrEP_CURR_VERIFY 30-34 Male Numerator</v>
      </c>
      <c r="V570" t="s">
        <v>295</v>
      </c>
      <c r="W570" t="s">
        <v>1087</v>
      </c>
      <c r="X570" t="s">
        <v>1088</v>
      </c>
    </row>
    <row r="571" spans="1:24" hidden="1">
      <c r="A571" t="s">
        <v>295</v>
      </c>
      <c r="B571" s="6" t="s">
        <v>51</v>
      </c>
      <c r="C571" s="6" t="s">
        <v>126</v>
      </c>
      <c r="D571" s="6" t="s">
        <v>115</v>
      </c>
      <c r="E571" t="s">
        <v>325</v>
      </c>
      <c r="G571" s="6" t="s">
        <v>109</v>
      </c>
      <c r="I571" t="s">
        <v>394</v>
      </c>
      <c r="J571" t="s">
        <v>304</v>
      </c>
      <c r="K571" t="s">
        <v>353</v>
      </c>
      <c r="L571" t="s">
        <v>331</v>
      </c>
      <c r="M571" t="s">
        <v>325</v>
      </c>
      <c r="N571" t="s">
        <v>325</v>
      </c>
      <c r="O571" t="s">
        <v>325</v>
      </c>
      <c r="P571" t="s">
        <v>364</v>
      </c>
      <c r="R571" t="str">
        <f t="shared" si="48"/>
        <v>PrEP</v>
      </c>
      <c r="S571" s="38" t="str">
        <f t="shared" si="49"/>
        <v>PrEP_CURR_VERIFY
35-39
Female
Numerator</v>
      </c>
      <c r="T571" t="str">
        <f t="shared" si="50"/>
        <v>prep_curr_verify.35_39.female....n</v>
      </c>
      <c r="U571" t="str">
        <f t="shared" si="47"/>
        <v>PrEP_CURR_VERIFY 35-39 Female Numerator</v>
      </c>
      <c r="V571" t="s">
        <v>295</v>
      </c>
      <c r="W571" t="s">
        <v>1089</v>
      </c>
      <c r="X571" t="s">
        <v>1090</v>
      </c>
    </row>
    <row r="572" spans="1:24" hidden="1">
      <c r="A572" t="s">
        <v>295</v>
      </c>
      <c r="B572" s="6" t="s">
        <v>51</v>
      </c>
      <c r="C572" s="6" t="s">
        <v>126</v>
      </c>
      <c r="D572" s="6" t="s">
        <v>110</v>
      </c>
      <c r="E572" t="s">
        <v>325</v>
      </c>
      <c r="G572" s="6" t="s">
        <v>109</v>
      </c>
      <c r="I572" t="s">
        <v>394</v>
      </c>
      <c r="J572" t="s">
        <v>304</v>
      </c>
      <c r="K572" t="s">
        <v>353</v>
      </c>
      <c r="L572" t="s">
        <v>327</v>
      </c>
      <c r="M572" t="s">
        <v>325</v>
      </c>
      <c r="N572" t="s">
        <v>325</v>
      </c>
      <c r="O572" t="s">
        <v>325</v>
      </c>
      <c r="P572" t="s">
        <v>364</v>
      </c>
      <c r="R572" t="str">
        <f t="shared" si="48"/>
        <v>PrEP</v>
      </c>
      <c r="S572" s="38" t="str">
        <f t="shared" si="49"/>
        <v>PrEP_CURR_VERIFY
35-39
Male
Numerator</v>
      </c>
      <c r="T572" t="str">
        <f t="shared" si="50"/>
        <v>prep_curr_verify.35_39.male....n</v>
      </c>
      <c r="U572" t="str">
        <f t="shared" si="47"/>
        <v>PrEP_CURR_VERIFY 35-39 Male Numerator</v>
      </c>
      <c r="V572" t="s">
        <v>295</v>
      </c>
      <c r="W572" t="s">
        <v>1091</v>
      </c>
      <c r="X572" t="s">
        <v>1092</v>
      </c>
    </row>
    <row r="573" spans="1:24" hidden="1">
      <c r="A573" t="s">
        <v>295</v>
      </c>
      <c r="B573" s="6" t="s">
        <v>51</v>
      </c>
      <c r="C573" s="6" t="s">
        <v>127</v>
      </c>
      <c r="D573" s="6" t="s">
        <v>115</v>
      </c>
      <c r="E573" t="s">
        <v>325</v>
      </c>
      <c r="G573" s="6" t="s">
        <v>109</v>
      </c>
      <c r="I573" t="s">
        <v>394</v>
      </c>
      <c r="J573" t="s">
        <v>304</v>
      </c>
      <c r="K573" t="s">
        <v>354</v>
      </c>
      <c r="L573" t="s">
        <v>331</v>
      </c>
      <c r="M573" t="s">
        <v>325</v>
      </c>
      <c r="N573" t="s">
        <v>325</v>
      </c>
      <c r="O573" t="s">
        <v>325</v>
      </c>
      <c r="P573" t="s">
        <v>364</v>
      </c>
      <c r="R573" t="str">
        <f t="shared" si="48"/>
        <v>PrEP</v>
      </c>
      <c r="S573" s="38" t="str">
        <f t="shared" si="49"/>
        <v>PrEP_CURR_VERIFY
40-44
Female
Numerator</v>
      </c>
      <c r="T573" t="str">
        <f t="shared" si="50"/>
        <v>prep_curr_verify.40_44.female....n</v>
      </c>
      <c r="U573" t="str">
        <f t="shared" si="47"/>
        <v>PrEP_CURR_VERIFY 40-44 Female Numerator</v>
      </c>
      <c r="V573" t="s">
        <v>295</v>
      </c>
      <c r="W573" t="s">
        <v>1093</v>
      </c>
      <c r="X573" t="s">
        <v>1094</v>
      </c>
    </row>
    <row r="574" spans="1:24" hidden="1">
      <c r="A574" t="s">
        <v>295</v>
      </c>
      <c r="B574" s="6" t="s">
        <v>51</v>
      </c>
      <c r="C574" s="6" t="s">
        <v>127</v>
      </c>
      <c r="D574" s="6" t="s">
        <v>110</v>
      </c>
      <c r="E574" t="s">
        <v>325</v>
      </c>
      <c r="G574" s="6" t="s">
        <v>109</v>
      </c>
      <c r="I574" t="s">
        <v>394</v>
      </c>
      <c r="J574" t="s">
        <v>304</v>
      </c>
      <c r="K574" t="s">
        <v>354</v>
      </c>
      <c r="L574" t="s">
        <v>327</v>
      </c>
      <c r="M574" t="s">
        <v>325</v>
      </c>
      <c r="N574" t="s">
        <v>325</v>
      </c>
      <c r="O574" t="s">
        <v>325</v>
      </c>
      <c r="P574" t="s">
        <v>364</v>
      </c>
      <c r="R574" t="str">
        <f t="shared" si="48"/>
        <v>PrEP</v>
      </c>
      <c r="S574" s="38" t="str">
        <f t="shared" si="49"/>
        <v>PrEP_CURR_VERIFY
40-44
Male
Numerator</v>
      </c>
      <c r="T574" t="str">
        <f t="shared" si="50"/>
        <v>prep_curr_verify.40_44.male....n</v>
      </c>
      <c r="U574" t="str">
        <f t="shared" si="47"/>
        <v>PrEP_CURR_VERIFY 40-44 Male Numerator</v>
      </c>
      <c r="V574" t="s">
        <v>295</v>
      </c>
      <c r="W574" t="s">
        <v>1095</v>
      </c>
      <c r="X574" t="s">
        <v>1096</v>
      </c>
    </row>
    <row r="575" spans="1:24" hidden="1">
      <c r="A575" t="s">
        <v>295</v>
      </c>
      <c r="B575" s="6" t="s">
        <v>51</v>
      </c>
      <c r="C575" s="6" t="s">
        <v>128</v>
      </c>
      <c r="D575" s="6" t="s">
        <v>115</v>
      </c>
      <c r="E575" t="s">
        <v>325</v>
      </c>
      <c r="G575" s="6" t="s">
        <v>109</v>
      </c>
      <c r="I575" t="s">
        <v>394</v>
      </c>
      <c r="J575" t="s">
        <v>304</v>
      </c>
      <c r="K575" t="s">
        <v>355</v>
      </c>
      <c r="L575" t="s">
        <v>331</v>
      </c>
      <c r="M575" t="s">
        <v>325</v>
      </c>
      <c r="N575" t="s">
        <v>325</v>
      </c>
      <c r="O575" t="s">
        <v>325</v>
      </c>
      <c r="P575" t="s">
        <v>364</v>
      </c>
      <c r="R575" t="str">
        <f t="shared" si="48"/>
        <v>PrEP</v>
      </c>
      <c r="S575" s="38" t="str">
        <f t="shared" si="49"/>
        <v>PrEP_CURR_VERIFY
45-49
Female
Numerator</v>
      </c>
      <c r="T575" t="str">
        <f t="shared" si="50"/>
        <v>prep_curr_verify.45_49.female....n</v>
      </c>
      <c r="U575" t="str">
        <f t="shared" si="47"/>
        <v>PrEP_CURR_VERIFY 45-49 Female Numerator</v>
      </c>
      <c r="V575" t="s">
        <v>295</v>
      </c>
      <c r="W575" t="s">
        <v>1097</v>
      </c>
      <c r="X575" t="s">
        <v>1098</v>
      </c>
    </row>
    <row r="576" spans="1:24" hidden="1">
      <c r="A576" t="s">
        <v>295</v>
      </c>
      <c r="B576" s="6" t="s">
        <v>51</v>
      </c>
      <c r="C576" s="6" t="s">
        <v>128</v>
      </c>
      <c r="D576" s="6" t="s">
        <v>110</v>
      </c>
      <c r="E576" t="s">
        <v>325</v>
      </c>
      <c r="G576" s="6" t="s">
        <v>109</v>
      </c>
      <c r="I576" t="s">
        <v>394</v>
      </c>
      <c r="J576" t="s">
        <v>304</v>
      </c>
      <c r="K576" t="s">
        <v>355</v>
      </c>
      <c r="L576" t="s">
        <v>327</v>
      </c>
      <c r="M576" t="s">
        <v>325</v>
      </c>
      <c r="N576" t="s">
        <v>325</v>
      </c>
      <c r="O576" t="s">
        <v>325</v>
      </c>
      <c r="P576" t="s">
        <v>364</v>
      </c>
      <c r="R576" t="str">
        <f t="shared" si="48"/>
        <v>PrEP</v>
      </c>
      <c r="S576" s="38" t="str">
        <f t="shared" si="49"/>
        <v>PrEP_CURR_VERIFY
45-49
Male
Numerator</v>
      </c>
      <c r="T576" t="str">
        <f t="shared" si="50"/>
        <v>prep_curr_verify.45_49.male....n</v>
      </c>
      <c r="U576" t="str">
        <f t="shared" si="47"/>
        <v>PrEP_CURR_VERIFY 45-49 Male Numerator</v>
      </c>
      <c r="V576" t="s">
        <v>295</v>
      </c>
      <c r="W576" t="s">
        <v>1099</v>
      </c>
      <c r="X576" t="s">
        <v>1100</v>
      </c>
    </row>
    <row r="577" spans="1:24" hidden="1">
      <c r="A577" t="s">
        <v>295</v>
      </c>
      <c r="B577" s="6" t="s">
        <v>51</v>
      </c>
      <c r="C577" s="6" t="s">
        <v>129</v>
      </c>
      <c r="D577" s="6" t="s">
        <v>115</v>
      </c>
      <c r="E577" t="s">
        <v>325</v>
      </c>
      <c r="G577" s="6" t="s">
        <v>109</v>
      </c>
      <c r="I577" t="s">
        <v>394</v>
      </c>
      <c r="J577" t="s">
        <v>304</v>
      </c>
      <c r="K577" t="s">
        <v>362</v>
      </c>
      <c r="L577" t="s">
        <v>331</v>
      </c>
      <c r="M577" t="s">
        <v>325</v>
      </c>
      <c r="N577" t="s">
        <v>325</v>
      </c>
      <c r="O577" t="s">
        <v>325</v>
      </c>
      <c r="P577" t="s">
        <v>364</v>
      </c>
      <c r="R577" t="str">
        <f t="shared" si="48"/>
        <v>PrEP</v>
      </c>
      <c r="S577" s="38" t="str">
        <f t="shared" si="49"/>
        <v>PrEP_CURR_VERIFY
50+
Female
Numerator</v>
      </c>
      <c r="T577" t="str">
        <f t="shared" si="50"/>
        <v>prep_curr_verify.o50.female....n</v>
      </c>
      <c r="U577" t="str">
        <f t="shared" si="47"/>
        <v>PrEP_CURR_VERIFY 50+ Female Numerator</v>
      </c>
      <c r="V577" t="s">
        <v>295</v>
      </c>
      <c r="W577" t="s">
        <v>1101</v>
      </c>
      <c r="X577" t="s">
        <v>1102</v>
      </c>
    </row>
    <row r="578" spans="1:24" hidden="1">
      <c r="A578" t="s">
        <v>295</v>
      </c>
      <c r="B578" s="6" t="s">
        <v>51</v>
      </c>
      <c r="C578" s="6" t="s">
        <v>129</v>
      </c>
      <c r="D578" s="6" t="s">
        <v>110</v>
      </c>
      <c r="E578" t="s">
        <v>325</v>
      </c>
      <c r="G578" s="6" t="s">
        <v>109</v>
      </c>
      <c r="I578" t="s">
        <v>394</v>
      </c>
      <c r="J578" t="s">
        <v>304</v>
      </c>
      <c r="K578" t="s">
        <v>362</v>
      </c>
      <c r="L578" t="s">
        <v>327</v>
      </c>
      <c r="M578" t="s">
        <v>325</v>
      </c>
      <c r="N578" t="s">
        <v>325</v>
      </c>
      <c r="O578" t="s">
        <v>325</v>
      </c>
      <c r="P578" t="s">
        <v>364</v>
      </c>
      <c r="R578" t="str">
        <f t="shared" si="48"/>
        <v>PrEP</v>
      </c>
      <c r="S578" s="38" t="str">
        <f t="shared" si="49"/>
        <v>PrEP_CURR_VERIFY
50+
Male
Numerator</v>
      </c>
      <c r="T578" t="str">
        <f t="shared" si="50"/>
        <v>prep_curr_verify.o50.male....n</v>
      </c>
      <c r="U578" t="str">
        <f t="shared" ref="U578:U641" si="51">_xlfn.TEXTJOIN(" ",TRUE,B578:G578)</f>
        <v>PrEP_CURR_VERIFY 50+ Male Numerator</v>
      </c>
      <c r="V578" t="s">
        <v>295</v>
      </c>
      <c r="W578" t="s">
        <v>1103</v>
      </c>
      <c r="X578" t="s">
        <v>1104</v>
      </c>
    </row>
    <row r="579" spans="1:24" hidden="1">
      <c r="A579" t="s">
        <v>295</v>
      </c>
      <c r="B579" s="6" t="s">
        <v>51</v>
      </c>
      <c r="E579" t="s">
        <v>325</v>
      </c>
      <c r="F579" s="6" t="s">
        <v>100</v>
      </c>
      <c r="G579" s="6" t="s">
        <v>109</v>
      </c>
      <c r="I579" t="s">
        <v>394</v>
      </c>
      <c r="J579" t="s">
        <v>304</v>
      </c>
      <c r="K579" t="s">
        <v>325</v>
      </c>
      <c r="L579" t="s">
        <v>325</v>
      </c>
      <c r="M579" t="s">
        <v>325</v>
      </c>
      <c r="N579" t="s">
        <v>325</v>
      </c>
      <c r="O579" t="s">
        <v>402</v>
      </c>
      <c r="P579" t="s">
        <v>364</v>
      </c>
      <c r="R579" t="str">
        <f t="shared" ref="R579:R642" si="52">A579</f>
        <v>PrEP</v>
      </c>
      <c r="S579" s="38" t="str">
        <f t="shared" ref="S579:S642" si="53">_xlfn.TEXTJOIN(CHAR(10),TRUE,B579:G579)</f>
        <v>PrEP_CURR_VERIFY
Female sex workers (FSW)
Numerator</v>
      </c>
      <c r="T579" t="str">
        <f t="shared" ref="T579:T642" si="54">_xlfn.TEXTJOIN(".",FALSE,J579:P579)</f>
        <v>prep_curr_verify.....fsw.n</v>
      </c>
      <c r="U579" t="str">
        <f t="shared" si="51"/>
        <v>PrEP_CURR_VERIFY Female sex workers (FSW) Numerator</v>
      </c>
      <c r="V579" t="s">
        <v>295</v>
      </c>
      <c r="W579" t="s">
        <v>1105</v>
      </c>
      <c r="X579" t="s">
        <v>1106</v>
      </c>
    </row>
    <row r="580" spans="1:24" hidden="1">
      <c r="A580" t="s">
        <v>295</v>
      </c>
      <c r="B580" s="6" t="s">
        <v>51</v>
      </c>
      <c r="D580" s="6" t="s">
        <v>115</v>
      </c>
      <c r="E580" t="s">
        <v>436</v>
      </c>
      <c r="G580" s="6" t="s">
        <v>109</v>
      </c>
      <c r="I580" t="s">
        <v>394</v>
      </c>
      <c r="J580" t="s">
        <v>304</v>
      </c>
      <c r="K580" t="s">
        <v>325</v>
      </c>
      <c r="L580" t="s">
        <v>331</v>
      </c>
      <c r="M580" t="s">
        <v>483</v>
      </c>
      <c r="N580" t="s">
        <v>334</v>
      </c>
      <c r="O580" t="s">
        <v>325</v>
      </c>
      <c r="P580" t="s">
        <v>364</v>
      </c>
      <c r="R580" t="str">
        <f t="shared" si="52"/>
        <v>PrEP</v>
      </c>
      <c r="S580" s="38" t="str">
        <f t="shared" si="53"/>
        <v>PrEP_CURR_VERIFY
Female
Pregnant or Breastfeeding: Breastfeeding
Numerator</v>
      </c>
      <c r="T580" t="str">
        <f t="shared" si="54"/>
        <v>prep_curr_verify..female.pregnant_or_breastfeeding:.breastfeeding..n</v>
      </c>
      <c r="U580" t="str">
        <f t="shared" si="51"/>
        <v>PrEP_CURR_VERIFY Female Pregnant or Breastfeeding: Breastfeeding Numerator</v>
      </c>
      <c r="V580" t="s">
        <v>295</v>
      </c>
      <c r="W580" t="s">
        <v>1107</v>
      </c>
      <c r="X580" t="s">
        <v>1108</v>
      </c>
    </row>
    <row r="581" spans="1:24" hidden="1">
      <c r="A581" t="s">
        <v>295</v>
      </c>
      <c r="B581" s="6" t="s">
        <v>51</v>
      </c>
      <c r="D581" s="6" t="s">
        <v>115</v>
      </c>
      <c r="E581" t="s">
        <v>437</v>
      </c>
      <c r="G581" s="6" t="s">
        <v>109</v>
      </c>
      <c r="I581" t="s">
        <v>394</v>
      </c>
      <c r="J581" t="s">
        <v>304</v>
      </c>
      <c r="K581" t="s">
        <v>325</v>
      </c>
      <c r="L581" t="s">
        <v>331</v>
      </c>
      <c r="M581" t="s">
        <v>483</v>
      </c>
      <c r="N581" t="s">
        <v>335</v>
      </c>
      <c r="O581" t="s">
        <v>325</v>
      </c>
      <c r="P581" t="s">
        <v>364</v>
      </c>
      <c r="R581" t="str">
        <f t="shared" si="52"/>
        <v>PrEP</v>
      </c>
      <c r="S581" s="38" t="str">
        <f t="shared" si="53"/>
        <v>PrEP_CURR_VERIFY
Female
Pregnant or Breastfeeding: Pregnant
Numerator</v>
      </c>
      <c r="T581" t="str">
        <f t="shared" si="54"/>
        <v>prep_curr_verify..female.pregnant_or_breastfeeding:.pregnant..n</v>
      </c>
      <c r="U581" t="str">
        <f t="shared" si="51"/>
        <v>PrEP_CURR_VERIFY Female Pregnant or Breastfeeding: Pregnant Numerator</v>
      </c>
      <c r="V581" t="s">
        <v>295</v>
      </c>
      <c r="W581" t="s">
        <v>1109</v>
      </c>
      <c r="X581" t="s">
        <v>1110</v>
      </c>
    </row>
    <row r="582" spans="1:24" hidden="1">
      <c r="A582" t="s">
        <v>295</v>
      </c>
      <c r="B582" s="6" t="s">
        <v>51</v>
      </c>
      <c r="E582" t="s">
        <v>325</v>
      </c>
      <c r="F582" s="6" t="s">
        <v>98</v>
      </c>
      <c r="G582" s="6" t="s">
        <v>109</v>
      </c>
      <c r="I582" t="s">
        <v>394</v>
      </c>
      <c r="J582" t="s">
        <v>304</v>
      </c>
      <c r="K582" t="s">
        <v>325</v>
      </c>
      <c r="L582" t="s">
        <v>325</v>
      </c>
      <c r="M582" t="s">
        <v>325</v>
      </c>
      <c r="N582" t="s">
        <v>325</v>
      </c>
      <c r="O582" t="s">
        <v>400</v>
      </c>
      <c r="P582" t="s">
        <v>364</v>
      </c>
      <c r="R582" t="str">
        <f t="shared" si="52"/>
        <v>PrEP</v>
      </c>
      <c r="S582" s="38" t="str">
        <f t="shared" si="53"/>
        <v>PrEP_CURR_VERIFY
Men who have sex with men (MSM)
Numerator</v>
      </c>
      <c r="T582" t="str">
        <f t="shared" si="54"/>
        <v>prep_curr_verify.....msm.n</v>
      </c>
      <c r="U582" t="str">
        <f t="shared" si="51"/>
        <v>PrEP_CURR_VERIFY Men who have sex with men (MSM) Numerator</v>
      </c>
      <c r="V582" t="s">
        <v>295</v>
      </c>
      <c r="W582" t="s">
        <v>1111</v>
      </c>
      <c r="X582" t="s">
        <v>1112</v>
      </c>
    </row>
    <row r="583" spans="1:24" hidden="1">
      <c r="A583" t="s">
        <v>295</v>
      </c>
      <c r="B583" s="6" t="s">
        <v>51</v>
      </c>
      <c r="E583" t="s">
        <v>325</v>
      </c>
      <c r="F583" s="6" t="s">
        <v>103</v>
      </c>
      <c r="G583" s="6" t="s">
        <v>109</v>
      </c>
      <c r="I583" t="s">
        <v>394</v>
      </c>
      <c r="J583" t="s">
        <v>304</v>
      </c>
      <c r="K583" t="s">
        <v>325</v>
      </c>
      <c r="L583" t="s">
        <v>325</v>
      </c>
      <c r="M583" t="s">
        <v>325</v>
      </c>
      <c r="N583" t="s">
        <v>325</v>
      </c>
      <c r="O583" t="s">
        <v>404</v>
      </c>
      <c r="P583" t="s">
        <v>364</v>
      </c>
      <c r="R583" t="str">
        <f t="shared" si="52"/>
        <v>PrEP</v>
      </c>
      <c r="S583" s="38" t="str">
        <f t="shared" si="53"/>
        <v>PrEP_CURR_VERIFY
Non-KP (general population)
Numerator</v>
      </c>
      <c r="T583" t="str">
        <f t="shared" si="54"/>
        <v>prep_curr_verify.....non_kp_gp.n</v>
      </c>
      <c r="U583" t="str">
        <f t="shared" si="51"/>
        <v>PrEP_CURR_VERIFY Non-KP (general population) Numerator</v>
      </c>
      <c r="V583" t="s">
        <v>295</v>
      </c>
      <c r="W583" t="s">
        <v>1113</v>
      </c>
      <c r="X583" t="s">
        <v>1114</v>
      </c>
    </row>
    <row r="584" spans="1:24" hidden="1">
      <c r="A584" t="s">
        <v>295</v>
      </c>
      <c r="B584" s="6" t="s">
        <v>51</v>
      </c>
      <c r="E584" t="s">
        <v>325</v>
      </c>
      <c r="F584" s="6" t="s">
        <v>102</v>
      </c>
      <c r="G584" s="6" t="s">
        <v>109</v>
      </c>
      <c r="I584" t="s">
        <v>394</v>
      </c>
      <c r="J584" t="s">
        <v>304</v>
      </c>
      <c r="K584" t="s">
        <v>325</v>
      </c>
      <c r="L584" t="s">
        <v>325</v>
      </c>
      <c r="M584" t="s">
        <v>325</v>
      </c>
      <c r="N584" t="s">
        <v>325</v>
      </c>
      <c r="O584" t="s">
        <v>405</v>
      </c>
      <c r="P584" t="s">
        <v>364</v>
      </c>
      <c r="R584" t="str">
        <f t="shared" si="52"/>
        <v>PrEP</v>
      </c>
      <c r="S584" s="38" t="str">
        <f t="shared" si="53"/>
        <v>PrEP_CURR_VERIFY
Non-KP (seronegative persons in serodifferent partnerships)
Numerator</v>
      </c>
      <c r="T584" t="str">
        <f t="shared" si="54"/>
        <v>prep_curr_verify.....non_kp_sero.n</v>
      </c>
      <c r="U584" t="str">
        <f t="shared" si="51"/>
        <v>PrEP_CURR_VERIFY Non-KP (seronegative persons in serodifferent partnerships) Numerator</v>
      </c>
      <c r="V584" t="s">
        <v>295</v>
      </c>
      <c r="W584" t="s">
        <v>1115</v>
      </c>
      <c r="X584" t="s">
        <v>1116</v>
      </c>
    </row>
    <row r="585" spans="1:24" hidden="1">
      <c r="A585" t="s">
        <v>295</v>
      </c>
      <c r="B585" s="6" t="s">
        <v>51</v>
      </c>
      <c r="E585" t="s">
        <v>325</v>
      </c>
      <c r="F585" s="6" t="s">
        <v>101</v>
      </c>
      <c r="G585" s="6" t="s">
        <v>109</v>
      </c>
      <c r="I585" t="s">
        <v>394</v>
      </c>
      <c r="J585" t="s">
        <v>304</v>
      </c>
      <c r="K585" t="s">
        <v>325</v>
      </c>
      <c r="L585" t="s">
        <v>325</v>
      </c>
      <c r="M585" t="s">
        <v>325</v>
      </c>
      <c r="N585" t="s">
        <v>325</v>
      </c>
      <c r="O585" t="s">
        <v>403</v>
      </c>
      <c r="P585" t="s">
        <v>364</v>
      </c>
      <c r="R585" t="str">
        <f t="shared" si="52"/>
        <v>PrEP</v>
      </c>
      <c r="S585" s="38" t="str">
        <f t="shared" si="53"/>
        <v>PrEP_CURR_VERIFY
People in prison and other closed settings
Numerator</v>
      </c>
      <c r="T585" t="str">
        <f t="shared" si="54"/>
        <v>prep_curr_verify.....prison.n</v>
      </c>
      <c r="U585" t="str">
        <f t="shared" si="51"/>
        <v>PrEP_CURR_VERIFY People in prison and other closed settings Numerator</v>
      </c>
      <c r="V585" t="s">
        <v>295</v>
      </c>
      <c r="W585" t="s">
        <v>1117</v>
      </c>
      <c r="X585" t="s">
        <v>1118</v>
      </c>
    </row>
    <row r="586" spans="1:24" hidden="1">
      <c r="A586" t="s">
        <v>295</v>
      </c>
      <c r="B586" s="6" t="s">
        <v>51</v>
      </c>
      <c r="E586" t="s">
        <v>325</v>
      </c>
      <c r="F586" s="6" t="s">
        <v>97</v>
      </c>
      <c r="G586" s="6" t="s">
        <v>109</v>
      </c>
      <c r="I586" t="s">
        <v>394</v>
      </c>
      <c r="J586" t="s">
        <v>304</v>
      </c>
      <c r="K586" t="s">
        <v>325</v>
      </c>
      <c r="L586" t="s">
        <v>325</v>
      </c>
      <c r="M586" t="s">
        <v>325</v>
      </c>
      <c r="N586" t="s">
        <v>325</v>
      </c>
      <c r="O586" t="s">
        <v>399</v>
      </c>
      <c r="P586" t="s">
        <v>364</v>
      </c>
      <c r="R586" t="str">
        <f t="shared" si="52"/>
        <v>PrEP</v>
      </c>
      <c r="S586" s="38" t="str">
        <f t="shared" si="53"/>
        <v>PrEP_CURR_VERIFY
People who inject drugs (PWID)
Numerator</v>
      </c>
      <c r="T586" t="str">
        <f t="shared" si="54"/>
        <v>prep_curr_verify.....pwid.n</v>
      </c>
      <c r="U586" t="str">
        <f t="shared" si="51"/>
        <v>PrEP_CURR_VERIFY People who inject drugs (PWID) Numerator</v>
      </c>
      <c r="V586" t="s">
        <v>295</v>
      </c>
      <c r="W586" t="s">
        <v>1119</v>
      </c>
      <c r="X586" t="s">
        <v>1120</v>
      </c>
    </row>
    <row r="587" spans="1:24" hidden="1">
      <c r="A587" t="s">
        <v>295</v>
      </c>
      <c r="B587" s="6" t="s">
        <v>51</v>
      </c>
      <c r="E587" t="s">
        <v>325</v>
      </c>
      <c r="F587" s="6" t="s">
        <v>99</v>
      </c>
      <c r="G587" s="6" t="s">
        <v>109</v>
      </c>
      <c r="I587" t="s">
        <v>394</v>
      </c>
      <c r="J587" t="s">
        <v>304</v>
      </c>
      <c r="K587" t="s">
        <v>325</v>
      </c>
      <c r="L587" t="s">
        <v>325</v>
      </c>
      <c r="M587" t="s">
        <v>325</v>
      </c>
      <c r="N587" t="s">
        <v>325</v>
      </c>
      <c r="O587" t="s">
        <v>401</v>
      </c>
      <c r="P587" t="s">
        <v>364</v>
      </c>
      <c r="R587" t="str">
        <f t="shared" si="52"/>
        <v>PrEP</v>
      </c>
      <c r="S587" s="38" t="str">
        <f t="shared" si="53"/>
        <v>PrEP_CURR_VERIFY
Transgender people (TG)
Numerator</v>
      </c>
      <c r="T587" t="str">
        <f t="shared" si="54"/>
        <v>prep_curr_verify.....tg.n</v>
      </c>
      <c r="U587" t="str">
        <f t="shared" si="51"/>
        <v>PrEP_CURR_VERIFY Transgender people (TG) Numerator</v>
      </c>
      <c r="V587" t="s">
        <v>295</v>
      </c>
      <c r="W587" t="s">
        <v>1121</v>
      </c>
      <c r="X587" t="s">
        <v>1122</v>
      </c>
    </row>
    <row r="588" spans="1:24" hidden="1">
      <c r="A588" t="s">
        <v>295</v>
      </c>
      <c r="B588" s="6" t="s">
        <v>51</v>
      </c>
      <c r="C588" s="6" t="s">
        <v>1939</v>
      </c>
      <c r="D588" s="6" t="s">
        <v>115</v>
      </c>
      <c r="E588" t="s">
        <v>325</v>
      </c>
      <c r="G588" s="6" t="s">
        <v>109</v>
      </c>
      <c r="I588" t="s">
        <v>394</v>
      </c>
      <c r="J588" t="s">
        <v>304</v>
      </c>
      <c r="K588" t="s">
        <v>330</v>
      </c>
      <c r="L588" t="s">
        <v>331</v>
      </c>
      <c r="M588" t="s">
        <v>325</v>
      </c>
      <c r="N588" t="s">
        <v>325</v>
      </c>
      <c r="O588" t="s">
        <v>325</v>
      </c>
      <c r="P588" t="s">
        <v>364</v>
      </c>
      <c r="R588" t="str">
        <f t="shared" si="52"/>
        <v>PrEP</v>
      </c>
      <c r="S588" s="38" t="str">
        <f t="shared" si="53"/>
        <v>PrEP_CURR_VERIFY
Unknown Age
Female
Numerator</v>
      </c>
      <c r="T588" t="str">
        <f t="shared" si="54"/>
        <v>prep_curr_verify.unknown.female....n</v>
      </c>
      <c r="U588" t="str">
        <f t="shared" si="51"/>
        <v>PrEP_CURR_VERIFY Unknown Age Female Numerator</v>
      </c>
      <c r="V588" t="s">
        <v>295</v>
      </c>
      <c r="W588" t="s">
        <v>1957</v>
      </c>
      <c r="X588" t="s">
        <v>1123</v>
      </c>
    </row>
    <row r="589" spans="1:24" hidden="1">
      <c r="A589" t="s">
        <v>295</v>
      </c>
      <c r="B589" s="6" t="s">
        <v>51</v>
      </c>
      <c r="C589" s="6" t="s">
        <v>1939</v>
      </c>
      <c r="D589" s="6" t="s">
        <v>110</v>
      </c>
      <c r="E589" t="s">
        <v>325</v>
      </c>
      <c r="G589" s="6" t="s">
        <v>109</v>
      </c>
      <c r="I589" t="s">
        <v>394</v>
      </c>
      <c r="J589" t="s">
        <v>304</v>
      </c>
      <c r="K589" t="s">
        <v>330</v>
      </c>
      <c r="L589" t="s">
        <v>327</v>
      </c>
      <c r="M589" t="s">
        <v>325</v>
      </c>
      <c r="N589" t="s">
        <v>325</v>
      </c>
      <c r="O589" t="s">
        <v>325</v>
      </c>
      <c r="P589" t="s">
        <v>364</v>
      </c>
      <c r="R589" t="str">
        <f t="shared" si="52"/>
        <v>PrEP</v>
      </c>
      <c r="S589" s="38" t="str">
        <f t="shared" si="53"/>
        <v>PrEP_CURR_VERIFY
Unknown Age
Male
Numerator</v>
      </c>
      <c r="T589" t="str">
        <f t="shared" si="54"/>
        <v>prep_curr_verify.unknown.male....n</v>
      </c>
      <c r="U589" t="str">
        <f t="shared" si="51"/>
        <v>PrEP_CURR_VERIFY Unknown Age Male Numerator</v>
      </c>
      <c r="V589" t="s">
        <v>295</v>
      </c>
      <c r="W589" t="s">
        <v>1958</v>
      </c>
      <c r="X589" t="s">
        <v>1124</v>
      </c>
    </row>
    <row r="590" spans="1:24" hidden="1">
      <c r="A590" t="s">
        <v>295</v>
      </c>
      <c r="B590" s="6" t="s">
        <v>52</v>
      </c>
      <c r="C590" s="6" t="s">
        <v>137</v>
      </c>
      <c r="D590" s="6" t="s">
        <v>115</v>
      </c>
      <c r="E590" t="s">
        <v>325</v>
      </c>
      <c r="G590" s="6" t="s">
        <v>109</v>
      </c>
      <c r="I590" t="s">
        <v>394</v>
      </c>
      <c r="J590" t="s">
        <v>305</v>
      </c>
      <c r="K590" t="s">
        <v>346</v>
      </c>
      <c r="L590" t="s">
        <v>331</v>
      </c>
      <c r="M590" t="s">
        <v>325</v>
      </c>
      <c r="N590" t="s">
        <v>325</v>
      </c>
      <c r="O590" t="s">
        <v>325</v>
      </c>
      <c r="P590" t="s">
        <v>364</v>
      </c>
      <c r="R590" t="str">
        <f t="shared" si="52"/>
        <v>PrEP</v>
      </c>
      <c r="S590" s="38" t="str">
        <f t="shared" si="53"/>
        <v>PrEP_ELIGIBLE
10-14
Female
Numerator</v>
      </c>
      <c r="T590" t="str">
        <f t="shared" si="54"/>
        <v>prep_eligible.10_14.female....n</v>
      </c>
      <c r="U590" t="str">
        <f t="shared" si="51"/>
        <v>PrEP_ELIGIBLE 10-14 Female Numerator</v>
      </c>
      <c r="V590" t="s">
        <v>295</v>
      </c>
      <c r="W590" t="s">
        <v>1125</v>
      </c>
      <c r="X590" t="s">
        <v>1126</v>
      </c>
    </row>
    <row r="591" spans="1:24" hidden="1">
      <c r="A591" t="s">
        <v>295</v>
      </c>
      <c r="B591" s="6" t="s">
        <v>52</v>
      </c>
      <c r="C591" s="6" t="s">
        <v>137</v>
      </c>
      <c r="D591" s="6" t="s">
        <v>110</v>
      </c>
      <c r="E591" t="s">
        <v>325</v>
      </c>
      <c r="G591" s="6" t="s">
        <v>109</v>
      </c>
      <c r="I591" t="s">
        <v>394</v>
      </c>
      <c r="J591" t="s">
        <v>305</v>
      </c>
      <c r="K591" t="s">
        <v>346</v>
      </c>
      <c r="L591" t="s">
        <v>327</v>
      </c>
      <c r="M591" t="s">
        <v>325</v>
      </c>
      <c r="N591" t="s">
        <v>325</v>
      </c>
      <c r="O591" t="s">
        <v>325</v>
      </c>
      <c r="P591" t="s">
        <v>364</v>
      </c>
      <c r="R591" t="str">
        <f t="shared" si="52"/>
        <v>PrEP</v>
      </c>
      <c r="S591" s="38" t="str">
        <f t="shared" si="53"/>
        <v>PrEP_ELIGIBLE
10-14
Male
Numerator</v>
      </c>
      <c r="T591" t="str">
        <f t="shared" si="54"/>
        <v>prep_eligible.10_14.male....n</v>
      </c>
      <c r="U591" t="str">
        <f t="shared" si="51"/>
        <v>PrEP_ELIGIBLE 10-14 Male Numerator</v>
      </c>
      <c r="V591" t="s">
        <v>295</v>
      </c>
      <c r="W591" t="s">
        <v>1127</v>
      </c>
      <c r="X591" t="s">
        <v>1128</v>
      </c>
    </row>
    <row r="592" spans="1:24" hidden="1">
      <c r="A592" t="s">
        <v>295</v>
      </c>
      <c r="B592" s="6" t="s">
        <v>52</v>
      </c>
      <c r="C592" s="6" t="s">
        <v>122</v>
      </c>
      <c r="D592" s="6" t="s">
        <v>115</v>
      </c>
      <c r="E592" t="s">
        <v>325</v>
      </c>
      <c r="G592" s="6" t="s">
        <v>109</v>
      </c>
      <c r="I592" t="s">
        <v>394</v>
      </c>
      <c r="J592" t="s">
        <v>305</v>
      </c>
      <c r="K592" t="s">
        <v>349</v>
      </c>
      <c r="L592" t="s">
        <v>331</v>
      </c>
      <c r="M592" t="s">
        <v>325</v>
      </c>
      <c r="N592" t="s">
        <v>325</v>
      </c>
      <c r="O592" t="s">
        <v>325</v>
      </c>
      <c r="P592" t="s">
        <v>364</v>
      </c>
      <c r="R592" t="str">
        <f t="shared" si="52"/>
        <v>PrEP</v>
      </c>
      <c r="S592" s="38" t="str">
        <f t="shared" si="53"/>
        <v>PrEP_ELIGIBLE
15-19
Female
Numerator</v>
      </c>
      <c r="T592" t="str">
        <f t="shared" si="54"/>
        <v>prep_eligible.15_19.female....n</v>
      </c>
      <c r="U592" t="str">
        <f t="shared" si="51"/>
        <v>PrEP_ELIGIBLE 15-19 Female Numerator</v>
      </c>
      <c r="V592" t="s">
        <v>295</v>
      </c>
      <c r="W592" t="s">
        <v>1129</v>
      </c>
      <c r="X592" t="s">
        <v>1130</v>
      </c>
    </row>
    <row r="593" spans="1:24" hidden="1">
      <c r="A593" t="s">
        <v>295</v>
      </c>
      <c r="B593" s="6" t="s">
        <v>52</v>
      </c>
      <c r="C593" s="6" t="s">
        <v>122</v>
      </c>
      <c r="D593" s="6" t="s">
        <v>110</v>
      </c>
      <c r="E593" t="s">
        <v>325</v>
      </c>
      <c r="G593" s="6" t="s">
        <v>109</v>
      </c>
      <c r="I593" t="s">
        <v>394</v>
      </c>
      <c r="J593" t="s">
        <v>305</v>
      </c>
      <c r="K593" t="s">
        <v>349</v>
      </c>
      <c r="L593" t="s">
        <v>327</v>
      </c>
      <c r="M593" t="s">
        <v>325</v>
      </c>
      <c r="N593" t="s">
        <v>325</v>
      </c>
      <c r="O593" t="s">
        <v>325</v>
      </c>
      <c r="P593" t="s">
        <v>364</v>
      </c>
      <c r="R593" t="str">
        <f t="shared" si="52"/>
        <v>PrEP</v>
      </c>
      <c r="S593" s="38" t="str">
        <f t="shared" si="53"/>
        <v>PrEP_ELIGIBLE
15-19
Male
Numerator</v>
      </c>
      <c r="T593" t="str">
        <f t="shared" si="54"/>
        <v>prep_eligible.15_19.male....n</v>
      </c>
      <c r="U593" t="str">
        <f t="shared" si="51"/>
        <v>PrEP_ELIGIBLE 15-19 Male Numerator</v>
      </c>
      <c r="V593" t="s">
        <v>295</v>
      </c>
      <c r="W593" t="s">
        <v>1131</v>
      </c>
      <c r="X593" t="s">
        <v>1132</v>
      </c>
    </row>
    <row r="594" spans="1:24" hidden="1">
      <c r="A594" t="s">
        <v>295</v>
      </c>
      <c r="B594" s="6" t="s">
        <v>52</v>
      </c>
      <c r="C594" s="6" t="s">
        <v>123</v>
      </c>
      <c r="D594" s="6" t="s">
        <v>115</v>
      </c>
      <c r="E594" t="s">
        <v>325</v>
      </c>
      <c r="G594" s="6" t="s">
        <v>109</v>
      </c>
      <c r="I594" t="s">
        <v>394</v>
      </c>
      <c r="J594" t="s">
        <v>305</v>
      </c>
      <c r="K594" t="s">
        <v>350</v>
      </c>
      <c r="L594" t="s">
        <v>331</v>
      </c>
      <c r="M594" t="s">
        <v>325</v>
      </c>
      <c r="N594" t="s">
        <v>325</v>
      </c>
      <c r="O594" t="s">
        <v>325</v>
      </c>
      <c r="P594" t="s">
        <v>364</v>
      </c>
      <c r="R594" t="str">
        <f t="shared" si="52"/>
        <v>PrEP</v>
      </c>
      <c r="S594" s="38" t="str">
        <f t="shared" si="53"/>
        <v>PrEP_ELIGIBLE
20-24
Female
Numerator</v>
      </c>
      <c r="T594" t="str">
        <f t="shared" si="54"/>
        <v>prep_eligible.20_24.female....n</v>
      </c>
      <c r="U594" t="str">
        <f t="shared" si="51"/>
        <v>PrEP_ELIGIBLE 20-24 Female Numerator</v>
      </c>
      <c r="V594" t="s">
        <v>295</v>
      </c>
      <c r="W594" t="s">
        <v>1133</v>
      </c>
      <c r="X594" t="s">
        <v>1134</v>
      </c>
    </row>
    <row r="595" spans="1:24" hidden="1">
      <c r="A595" t="s">
        <v>295</v>
      </c>
      <c r="B595" s="6" t="s">
        <v>52</v>
      </c>
      <c r="C595" s="6" t="s">
        <v>123</v>
      </c>
      <c r="D595" s="6" t="s">
        <v>110</v>
      </c>
      <c r="E595" t="s">
        <v>325</v>
      </c>
      <c r="G595" s="6" t="s">
        <v>109</v>
      </c>
      <c r="I595" t="s">
        <v>394</v>
      </c>
      <c r="J595" t="s">
        <v>305</v>
      </c>
      <c r="K595" t="s">
        <v>350</v>
      </c>
      <c r="L595" t="s">
        <v>327</v>
      </c>
      <c r="M595" t="s">
        <v>325</v>
      </c>
      <c r="N595" t="s">
        <v>325</v>
      </c>
      <c r="O595" t="s">
        <v>325</v>
      </c>
      <c r="P595" t="s">
        <v>364</v>
      </c>
      <c r="R595" t="str">
        <f t="shared" si="52"/>
        <v>PrEP</v>
      </c>
      <c r="S595" s="38" t="str">
        <f t="shared" si="53"/>
        <v>PrEP_ELIGIBLE
20-24
Male
Numerator</v>
      </c>
      <c r="T595" t="str">
        <f t="shared" si="54"/>
        <v>prep_eligible.20_24.male....n</v>
      </c>
      <c r="U595" t="str">
        <f t="shared" si="51"/>
        <v>PrEP_ELIGIBLE 20-24 Male Numerator</v>
      </c>
      <c r="V595" t="s">
        <v>295</v>
      </c>
      <c r="W595" t="s">
        <v>1135</v>
      </c>
      <c r="X595" t="s">
        <v>1136</v>
      </c>
    </row>
    <row r="596" spans="1:24" hidden="1">
      <c r="A596" t="s">
        <v>295</v>
      </c>
      <c r="B596" s="6" t="s">
        <v>52</v>
      </c>
      <c r="C596" s="6" t="s">
        <v>124</v>
      </c>
      <c r="D596" s="6" t="s">
        <v>115</v>
      </c>
      <c r="E596" t="s">
        <v>325</v>
      </c>
      <c r="G596" s="6" t="s">
        <v>109</v>
      </c>
      <c r="I596" t="s">
        <v>394</v>
      </c>
      <c r="J596" t="s">
        <v>305</v>
      </c>
      <c r="K596" t="s">
        <v>351</v>
      </c>
      <c r="L596" t="s">
        <v>331</v>
      </c>
      <c r="M596" t="s">
        <v>325</v>
      </c>
      <c r="N596" t="s">
        <v>325</v>
      </c>
      <c r="O596" t="s">
        <v>325</v>
      </c>
      <c r="P596" t="s">
        <v>364</v>
      </c>
      <c r="R596" t="str">
        <f t="shared" si="52"/>
        <v>PrEP</v>
      </c>
      <c r="S596" s="38" t="str">
        <f t="shared" si="53"/>
        <v>PrEP_ELIGIBLE
25-29
Female
Numerator</v>
      </c>
      <c r="T596" t="str">
        <f t="shared" si="54"/>
        <v>prep_eligible.25_29.female....n</v>
      </c>
      <c r="U596" t="str">
        <f t="shared" si="51"/>
        <v>PrEP_ELIGIBLE 25-29 Female Numerator</v>
      </c>
      <c r="V596" t="s">
        <v>295</v>
      </c>
      <c r="W596" t="s">
        <v>1137</v>
      </c>
      <c r="X596" t="s">
        <v>1138</v>
      </c>
    </row>
    <row r="597" spans="1:24" hidden="1">
      <c r="A597" t="s">
        <v>295</v>
      </c>
      <c r="B597" s="6" t="s">
        <v>52</v>
      </c>
      <c r="C597" s="6" t="s">
        <v>124</v>
      </c>
      <c r="D597" s="6" t="s">
        <v>110</v>
      </c>
      <c r="E597" t="s">
        <v>325</v>
      </c>
      <c r="G597" s="6" t="s">
        <v>109</v>
      </c>
      <c r="I597" t="s">
        <v>394</v>
      </c>
      <c r="J597" t="s">
        <v>305</v>
      </c>
      <c r="K597" t="s">
        <v>351</v>
      </c>
      <c r="L597" t="s">
        <v>327</v>
      </c>
      <c r="M597" t="s">
        <v>325</v>
      </c>
      <c r="N597" t="s">
        <v>325</v>
      </c>
      <c r="O597" t="s">
        <v>325</v>
      </c>
      <c r="P597" t="s">
        <v>364</v>
      </c>
      <c r="R597" t="str">
        <f t="shared" si="52"/>
        <v>PrEP</v>
      </c>
      <c r="S597" s="38" t="str">
        <f t="shared" si="53"/>
        <v>PrEP_ELIGIBLE
25-29
Male
Numerator</v>
      </c>
      <c r="T597" t="str">
        <f t="shared" si="54"/>
        <v>prep_eligible.25_29.male....n</v>
      </c>
      <c r="U597" t="str">
        <f t="shared" si="51"/>
        <v>PrEP_ELIGIBLE 25-29 Male Numerator</v>
      </c>
      <c r="V597" t="s">
        <v>295</v>
      </c>
      <c r="W597" t="s">
        <v>1139</v>
      </c>
      <c r="X597" t="s">
        <v>1140</v>
      </c>
    </row>
    <row r="598" spans="1:24" hidden="1">
      <c r="A598" t="s">
        <v>295</v>
      </c>
      <c r="B598" s="6" t="s">
        <v>52</v>
      </c>
      <c r="C598" s="6" t="s">
        <v>125</v>
      </c>
      <c r="D598" s="6" t="s">
        <v>115</v>
      </c>
      <c r="E598" t="s">
        <v>325</v>
      </c>
      <c r="G598" s="6" t="s">
        <v>109</v>
      </c>
      <c r="I598" t="s">
        <v>394</v>
      </c>
      <c r="J598" t="s">
        <v>305</v>
      </c>
      <c r="K598" t="s">
        <v>352</v>
      </c>
      <c r="L598" t="s">
        <v>331</v>
      </c>
      <c r="M598" t="s">
        <v>325</v>
      </c>
      <c r="N598" t="s">
        <v>325</v>
      </c>
      <c r="O598" t="s">
        <v>325</v>
      </c>
      <c r="P598" t="s">
        <v>364</v>
      </c>
      <c r="R598" t="str">
        <f t="shared" si="52"/>
        <v>PrEP</v>
      </c>
      <c r="S598" s="38" t="str">
        <f t="shared" si="53"/>
        <v>PrEP_ELIGIBLE
30-34
Female
Numerator</v>
      </c>
      <c r="T598" t="str">
        <f t="shared" si="54"/>
        <v>prep_eligible.30_34.female....n</v>
      </c>
      <c r="U598" t="str">
        <f t="shared" si="51"/>
        <v>PrEP_ELIGIBLE 30-34 Female Numerator</v>
      </c>
      <c r="V598" t="s">
        <v>295</v>
      </c>
      <c r="W598" t="s">
        <v>1141</v>
      </c>
      <c r="X598" t="s">
        <v>1142</v>
      </c>
    </row>
    <row r="599" spans="1:24" hidden="1">
      <c r="A599" t="s">
        <v>295</v>
      </c>
      <c r="B599" s="6" t="s">
        <v>52</v>
      </c>
      <c r="C599" s="6" t="s">
        <v>125</v>
      </c>
      <c r="D599" s="6" t="s">
        <v>110</v>
      </c>
      <c r="E599" t="s">
        <v>325</v>
      </c>
      <c r="G599" s="6" t="s">
        <v>109</v>
      </c>
      <c r="I599" t="s">
        <v>394</v>
      </c>
      <c r="J599" t="s">
        <v>305</v>
      </c>
      <c r="K599" t="s">
        <v>352</v>
      </c>
      <c r="L599" t="s">
        <v>327</v>
      </c>
      <c r="M599" t="s">
        <v>325</v>
      </c>
      <c r="N599" t="s">
        <v>325</v>
      </c>
      <c r="O599" t="s">
        <v>325</v>
      </c>
      <c r="P599" t="s">
        <v>364</v>
      </c>
      <c r="R599" t="str">
        <f t="shared" si="52"/>
        <v>PrEP</v>
      </c>
      <c r="S599" s="38" t="str">
        <f t="shared" si="53"/>
        <v>PrEP_ELIGIBLE
30-34
Male
Numerator</v>
      </c>
      <c r="T599" t="str">
        <f t="shared" si="54"/>
        <v>prep_eligible.30_34.male....n</v>
      </c>
      <c r="U599" t="str">
        <f t="shared" si="51"/>
        <v>PrEP_ELIGIBLE 30-34 Male Numerator</v>
      </c>
      <c r="V599" t="s">
        <v>295</v>
      </c>
      <c r="W599" t="s">
        <v>1143</v>
      </c>
      <c r="X599" t="s">
        <v>1144</v>
      </c>
    </row>
    <row r="600" spans="1:24" hidden="1">
      <c r="A600" t="s">
        <v>295</v>
      </c>
      <c r="B600" s="6" t="s">
        <v>52</v>
      </c>
      <c r="C600" s="6" t="s">
        <v>126</v>
      </c>
      <c r="D600" s="6" t="s">
        <v>115</v>
      </c>
      <c r="E600" t="s">
        <v>325</v>
      </c>
      <c r="G600" s="6" t="s">
        <v>109</v>
      </c>
      <c r="I600" t="s">
        <v>394</v>
      </c>
      <c r="J600" t="s">
        <v>305</v>
      </c>
      <c r="K600" t="s">
        <v>353</v>
      </c>
      <c r="L600" t="s">
        <v>331</v>
      </c>
      <c r="M600" t="s">
        <v>325</v>
      </c>
      <c r="N600" t="s">
        <v>325</v>
      </c>
      <c r="O600" t="s">
        <v>325</v>
      </c>
      <c r="P600" t="s">
        <v>364</v>
      </c>
      <c r="R600" t="str">
        <f t="shared" si="52"/>
        <v>PrEP</v>
      </c>
      <c r="S600" s="38" t="str">
        <f t="shared" si="53"/>
        <v>PrEP_ELIGIBLE
35-39
Female
Numerator</v>
      </c>
      <c r="T600" t="str">
        <f t="shared" si="54"/>
        <v>prep_eligible.35_39.female....n</v>
      </c>
      <c r="U600" t="str">
        <f t="shared" si="51"/>
        <v>PrEP_ELIGIBLE 35-39 Female Numerator</v>
      </c>
      <c r="V600" t="s">
        <v>295</v>
      </c>
      <c r="W600" t="s">
        <v>1145</v>
      </c>
      <c r="X600" t="s">
        <v>1146</v>
      </c>
    </row>
    <row r="601" spans="1:24" hidden="1">
      <c r="A601" t="s">
        <v>295</v>
      </c>
      <c r="B601" s="6" t="s">
        <v>52</v>
      </c>
      <c r="C601" s="6" t="s">
        <v>126</v>
      </c>
      <c r="D601" s="6" t="s">
        <v>110</v>
      </c>
      <c r="E601" t="s">
        <v>325</v>
      </c>
      <c r="G601" s="6" t="s">
        <v>109</v>
      </c>
      <c r="I601" t="s">
        <v>394</v>
      </c>
      <c r="J601" t="s">
        <v>305</v>
      </c>
      <c r="K601" t="s">
        <v>353</v>
      </c>
      <c r="L601" t="s">
        <v>327</v>
      </c>
      <c r="M601" t="s">
        <v>325</v>
      </c>
      <c r="N601" t="s">
        <v>325</v>
      </c>
      <c r="O601" t="s">
        <v>325</v>
      </c>
      <c r="P601" t="s">
        <v>364</v>
      </c>
      <c r="R601" t="str">
        <f t="shared" si="52"/>
        <v>PrEP</v>
      </c>
      <c r="S601" s="38" t="str">
        <f t="shared" si="53"/>
        <v>PrEP_ELIGIBLE
35-39
Male
Numerator</v>
      </c>
      <c r="T601" t="str">
        <f t="shared" si="54"/>
        <v>prep_eligible.35_39.male....n</v>
      </c>
      <c r="U601" t="str">
        <f t="shared" si="51"/>
        <v>PrEP_ELIGIBLE 35-39 Male Numerator</v>
      </c>
      <c r="V601" t="s">
        <v>295</v>
      </c>
      <c r="W601" t="s">
        <v>1147</v>
      </c>
      <c r="X601" t="s">
        <v>1148</v>
      </c>
    </row>
    <row r="602" spans="1:24" hidden="1">
      <c r="A602" t="s">
        <v>295</v>
      </c>
      <c r="B602" s="6" t="s">
        <v>52</v>
      </c>
      <c r="C602" s="6" t="s">
        <v>127</v>
      </c>
      <c r="D602" s="6" t="s">
        <v>115</v>
      </c>
      <c r="E602" t="s">
        <v>325</v>
      </c>
      <c r="G602" s="6" t="s">
        <v>109</v>
      </c>
      <c r="I602" t="s">
        <v>394</v>
      </c>
      <c r="J602" t="s">
        <v>305</v>
      </c>
      <c r="K602" t="s">
        <v>354</v>
      </c>
      <c r="L602" t="s">
        <v>331</v>
      </c>
      <c r="M602" t="s">
        <v>325</v>
      </c>
      <c r="N602" t="s">
        <v>325</v>
      </c>
      <c r="O602" t="s">
        <v>325</v>
      </c>
      <c r="P602" t="s">
        <v>364</v>
      </c>
      <c r="R602" t="str">
        <f t="shared" si="52"/>
        <v>PrEP</v>
      </c>
      <c r="S602" s="38" t="str">
        <f t="shared" si="53"/>
        <v>PrEP_ELIGIBLE
40-44
Female
Numerator</v>
      </c>
      <c r="T602" t="str">
        <f t="shared" si="54"/>
        <v>prep_eligible.40_44.female....n</v>
      </c>
      <c r="U602" t="str">
        <f t="shared" si="51"/>
        <v>PrEP_ELIGIBLE 40-44 Female Numerator</v>
      </c>
      <c r="V602" t="s">
        <v>295</v>
      </c>
      <c r="W602" t="s">
        <v>1149</v>
      </c>
      <c r="X602" t="s">
        <v>1150</v>
      </c>
    </row>
    <row r="603" spans="1:24" hidden="1">
      <c r="A603" t="s">
        <v>295</v>
      </c>
      <c r="B603" s="6" t="s">
        <v>52</v>
      </c>
      <c r="C603" s="6" t="s">
        <v>127</v>
      </c>
      <c r="D603" s="6" t="s">
        <v>110</v>
      </c>
      <c r="E603" t="s">
        <v>325</v>
      </c>
      <c r="G603" s="6" t="s">
        <v>109</v>
      </c>
      <c r="I603" t="s">
        <v>394</v>
      </c>
      <c r="J603" t="s">
        <v>305</v>
      </c>
      <c r="K603" t="s">
        <v>354</v>
      </c>
      <c r="L603" t="s">
        <v>327</v>
      </c>
      <c r="M603" t="s">
        <v>325</v>
      </c>
      <c r="N603" t="s">
        <v>325</v>
      </c>
      <c r="O603" t="s">
        <v>325</v>
      </c>
      <c r="P603" t="s">
        <v>364</v>
      </c>
      <c r="R603" t="str">
        <f t="shared" si="52"/>
        <v>PrEP</v>
      </c>
      <c r="S603" s="38" t="str">
        <f t="shared" si="53"/>
        <v>PrEP_ELIGIBLE
40-44
Male
Numerator</v>
      </c>
      <c r="T603" t="str">
        <f t="shared" si="54"/>
        <v>prep_eligible.40_44.male....n</v>
      </c>
      <c r="U603" t="str">
        <f t="shared" si="51"/>
        <v>PrEP_ELIGIBLE 40-44 Male Numerator</v>
      </c>
      <c r="V603" t="s">
        <v>295</v>
      </c>
      <c r="W603" t="s">
        <v>1151</v>
      </c>
      <c r="X603" t="s">
        <v>1152</v>
      </c>
    </row>
    <row r="604" spans="1:24" hidden="1">
      <c r="A604" t="s">
        <v>295</v>
      </c>
      <c r="B604" s="6" t="s">
        <v>52</v>
      </c>
      <c r="C604" s="6" t="s">
        <v>128</v>
      </c>
      <c r="D604" s="6" t="s">
        <v>115</v>
      </c>
      <c r="E604" t="s">
        <v>325</v>
      </c>
      <c r="G604" s="6" t="s">
        <v>109</v>
      </c>
      <c r="I604" t="s">
        <v>394</v>
      </c>
      <c r="J604" t="s">
        <v>305</v>
      </c>
      <c r="K604" t="s">
        <v>355</v>
      </c>
      <c r="L604" t="s">
        <v>331</v>
      </c>
      <c r="M604" t="s">
        <v>325</v>
      </c>
      <c r="N604" t="s">
        <v>325</v>
      </c>
      <c r="O604" t="s">
        <v>325</v>
      </c>
      <c r="P604" t="s">
        <v>364</v>
      </c>
      <c r="R604" t="str">
        <f t="shared" si="52"/>
        <v>PrEP</v>
      </c>
      <c r="S604" s="38" t="str">
        <f t="shared" si="53"/>
        <v>PrEP_ELIGIBLE
45-49
Female
Numerator</v>
      </c>
      <c r="T604" t="str">
        <f t="shared" si="54"/>
        <v>prep_eligible.45_49.female....n</v>
      </c>
      <c r="U604" t="str">
        <f t="shared" si="51"/>
        <v>PrEP_ELIGIBLE 45-49 Female Numerator</v>
      </c>
      <c r="V604" t="s">
        <v>295</v>
      </c>
      <c r="W604" t="s">
        <v>1153</v>
      </c>
      <c r="X604" t="s">
        <v>1154</v>
      </c>
    </row>
    <row r="605" spans="1:24" hidden="1">
      <c r="A605" t="s">
        <v>295</v>
      </c>
      <c r="B605" s="6" t="s">
        <v>52</v>
      </c>
      <c r="C605" s="6" t="s">
        <v>128</v>
      </c>
      <c r="D605" s="6" t="s">
        <v>110</v>
      </c>
      <c r="E605" t="s">
        <v>325</v>
      </c>
      <c r="G605" s="6" t="s">
        <v>109</v>
      </c>
      <c r="I605" t="s">
        <v>394</v>
      </c>
      <c r="J605" t="s">
        <v>305</v>
      </c>
      <c r="K605" t="s">
        <v>355</v>
      </c>
      <c r="L605" t="s">
        <v>327</v>
      </c>
      <c r="M605" t="s">
        <v>325</v>
      </c>
      <c r="N605" t="s">
        <v>325</v>
      </c>
      <c r="O605" t="s">
        <v>325</v>
      </c>
      <c r="P605" t="s">
        <v>364</v>
      </c>
      <c r="R605" t="str">
        <f t="shared" si="52"/>
        <v>PrEP</v>
      </c>
      <c r="S605" s="38" t="str">
        <f t="shared" si="53"/>
        <v>PrEP_ELIGIBLE
45-49
Male
Numerator</v>
      </c>
      <c r="T605" t="str">
        <f t="shared" si="54"/>
        <v>prep_eligible.45_49.male....n</v>
      </c>
      <c r="U605" t="str">
        <f t="shared" si="51"/>
        <v>PrEP_ELIGIBLE 45-49 Male Numerator</v>
      </c>
      <c r="V605" t="s">
        <v>295</v>
      </c>
      <c r="W605" t="s">
        <v>1155</v>
      </c>
      <c r="X605" t="s">
        <v>1156</v>
      </c>
    </row>
    <row r="606" spans="1:24" hidden="1">
      <c r="A606" t="s">
        <v>295</v>
      </c>
      <c r="B606" s="6" t="s">
        <v>52</v>
      </c>
      <c r="C606" s="6" t="s">
        <v>129</v>
      </c>
      <c r="D606" s="6" t="s">
        <v>115</v>
      </c>
      <c r="E606" t="s">
        <v>325</v>
      </c>
      <c r="G606" s="6" t="s">
        <v>109</v>
      </c>
      <c r="I606" t="s">
        <v>394</v>
      </c>
      <c r="J606" t="s">
        <v>305</v>
      </c>
      <c r="K606" t="s">
        <v>362</v>
      </c>
      <c r="L606" t="s">
        <v>331</v>
      </c>
      <c r="M606" t="s">
        <v>325</v>
      </c>
      <c r="N606" t="s">
        <v>325</v>
      </c>
      <c r="O606" t="s">
        <v>325</v>
      </c>
      <c r="P606" t="s">
        <v>364</v>
      </c>
      <c r="R606" t="str">
        <f t="shared" si="52"/>
        <v>PrEP</v>
      </c>
      <c r="S606" s="38" t="str">
        <f t="shared" si="53"/>
        <v>PrEP_ELIGIBLE
50+
Female
Numerator</v>
      </c>
      <c r="T606" t="str">
        <f t="shared" si="54"/>
        <v>prep_eligible.o50.female....n</v>
      </c>
      <c r="U606" t="str">
        <f t="shared" si="51"/>
        <v>PrEP_ELIGIBLE 50+ Female Numerator</v>
      </c>
      <c r="V606" t="s">
        <v>295</v>
      </c>
      <c r="W606" t="s">
        <v>1157</v>
      </c>
      <c r="X606" t="s">
        <v>1158</v>
      </c>
    </row>
    <row r="607" spans="1:24" hidden="1">
      <c r="A607" t="s">
        <v>295</v>
      </c>
      <c r="B607" s="6" t="s">
        <v>52</v>
      </c>
      <c r="C607" s="6" t="s">
        <v>129</v>
      </c>
      <c r="D607" s="6" t="s">
        <v>110</v>
      </c>
      <c r="E607" t="s">
        <v>325</v>
      </c>
      <c r="G607" s="6" t="s">
        <v>109</v>
      </c>
      <c r="I607" t="s">
        <v>394</v>
      </c>
      <c r="J607" t="s">
        <v>305</v>
      </c>
      <c r="K607" t="s">
        <v>362</v>
      </c>
      <c r="L607" t="s">
        <v>327</v>
      </c>
      <c r="M607" t="s">
        <v>325</v>
      </c>
      <c r="N607" t="s">
        <v>325</v>
      </c>
      <c r="O607" t="s">
        <v>325</v>
      </c>
      <c r="P607" t="s">
        <v>364</v>
      </c>
      <c r="R607" t="str">
        <f t="shared" si="52"/>
        <v>PrEP</v>
      </c>
      <c r="S607" s="38" t="str">
        <f t="shared" si="53"/>
        <v>PrEP_ELIGIBLE
50+
Male
Numerator</v>
      </c>
      <c r="T607" t="str">
        <f t="shared" si="54"/>
        <v>prep_eligible.o50.male....n</v>
      </c>
      <c r="U607" t="str">
        <f t="shared" si="51"/>
        <v>PrEP_ELIGIBLE 50+ Male Numerator</v>
      </c>
      <c r="V607" t="s">
        <v>295</v>
      </c>
      <c r="W607" t="s">
        <v>1159</v>
      </c>
      <c r="X607" t="s">
        <v>1160</v>
      </c>
    </row>
    <row r="608" spans="1:24" hidden="1">
      <c r="A608" t="s">
        <v>295</v>
      </c>
      <c r="B608" s="6" t="s">
        <v>52</v>
      </c>
      <c r="E608" t="s">
        <v>325</v>
      </c>
      <c r="F608" s="6" t="s">
        <v>100</v>
      </c>
      <c r="G608" s="6" t="s">
        <v>109</v>
      </c>
      <c r="I608" t="s">
        <v>394</v>
      </c>
      <c r="J608" t="s">
        <v>305</v>
      </c>
      <c r="K608" t="s">
        <v>325</v>
      </c>
      <c r="L608" t="s">
        <v>325</v>
      </c>
      <c r="M608" t="s">
        <v>325</v>
      </c>
      <c r="N608" t="s">
        <v>325</v>
      </c>
      <c r="O608" t="s">
        <v>402</v>
      </c>
      <c r="P608" t="s">
        <v>364</v>
      </c>
      <c r="R608" t="str">
        <f t="shared" si="52"/>
        <v>PrEP</v>
      </c>
      <c r="S608" s="38" t="str">
        <f t="shared" si="53"/>
        <v>PrEP_ELIGIBLE
Female sex workers (FSW)
Numerator</v>
      </c>
      <c r="T608" t="str">
        <f t="shared" si="54"/>
        <v>prep_eligible.....fsw.n</v>
      </c>
      <c r="U608" t="str">
        <f t="shared" si="51"/>
        <v>PrEP_ELIGIBLE Female sex workers (FSW) Numerator</v>
      </c>
      <c r="V608" t="s">
        <v>295</v>
      </c>
      <c r="W608" t="s">
        <v>1161</v>
      </c>
      <c r="X608" t="s">
        <v>1162</v>
      </c>
    </row>
    <row r="609" spans="1:24" hidden="1">
      <c r="A609" t="s">
        <v>295</v>
      </c>
      <c r="B609" s="6" t="s">
        <v>52</v>
      </c>
      <c r="D609" s="6" t="s">
        <v>115</v>
      </c>
      <c r="E609" t="s">
        <v>436</v>
      </c>
      <c r="G609" s="6" t="s">
        <v>109</v>
      </c>
      <c r="I609" t="s">
        <v>394</v>
      </c>
      <c r="J609" t="s">
        <v>305</v>
      </c>
      <c r="K609" t="s">
        <v>325</v>
      </c>
      <c r="L609" t="s">
        <v>331</v>
      </c>
      <c r="M609" t="s">
        <v>483</v>
      </c>
      <c r="N609" t="s">
        <v>334</v>
      </c>
      <c r="O609" t="s">
        <v>325</v>
      </c>
      <c r="P609" t="s">
        <v>364</v>
      </c>
      <c r="R609" t="str">
        <f t="shared" si="52"/>
        <v>PrEP</v>
      </c>
      <c r="S609" s="38" t="str">
        <f t="shared" si="53"/>
        <v>PrEP_ELIGIBLE
Female
Pregnant or Breastfeeding: Breastfeeding
Numerator</v>
      </c>
      <c r="T609" t="str">
        <f t="shared" si="54"/>
        <v>prep_eligible..female.pregnant_or_breastfeeding:.breastfeeding..n</v>
      </c>
      <c r="U609" t="str">
        <f t="shared" si="51"/>
        <v>PrEP_ELIGIBLE Female Pregnant or Breastfeeding: Breastfeeding Numerator</v>
      </c>
      <c r="V609" t="s">
        <v>295</v>
      </c>
      <c r="W609" t="s">
        <v>1163</v>
      </c>
      <c r="X609" t="s">
        <v>1164</v>
      </c>
    </row>
    <row r="610" spans="1:24" hidden="1">
      <c r="A610" t="s">
        <v>295</v>
      </c>
      <c r="B610" s="6" t="s">
        <v>52</v>
      </c>
      <c r="D610" s="6" t="s">
        <v>115</v>
      </c>
      <c r="E610" t="s">
        <v>437</v>
      </c>
      <c r="G610" s="6" t="s">
        <v>109</v>
      </c>
      <c r="I610" t="s">
        <v>394</v>
      </c>
      <c r="J610" t="s">
        <v>305</v>
      </c>
      <c r="K610" t="s">
        <v>325</v>
      </c>
      <c r="L610" t="s">
        <v>331</v>
      </c>
      <c r="M610" t="s">
        <v>483</v>
      </c>
      <c r="N610" t="s">
        <v>335</v>
      </c>
      <c r="O610" t="s">
        <v>325</v>
      </c>
      <c r="P610" t="s">
        <v>364</v>
      </c>
      <c r="R610" t="str">
        <f t="shared" si="52"/>
        <v>PrEP</v>
      </c>
      <c r="S610" s="38" t="str">
        <f t="shared" si="53"/>
        <v>PrEP_ELIGIBLE
Female
Pregnant or Breastfeeding: Pregnant
Numerator</v>
      </c>
      <c r="T610" t="str">
        <f t="shared" si="54"/>
        <v>prep_eligible..female.pregnant_or_breastfeeding:.pregnant..n</v>
      </c>
      <c r="U610" t="str">
        <f t="shared" si="51"/>
        <v>PrEP_ELIGIBLE Female Pregnant or Breastfeeding: Pregnant Numerator</v>
      </c>
      <c r="V610" t="s">
        <v>295</v>
      </c>
      <c r="W610" t="s">
        <v>1165</v>
      </c>
      <c r="X610" t="s">
        <v>1166</v>
      </c>
    </row>
    <row r="611" spans="1:24" hidden="1">
      <c r="A611" t="s">
        <v>295</v>
      </c>
      <c r="B611" s="6" t="s">
        <v>52</v>
      </c>
      <c r="E611" t="s">
        <v>325</v>
      </c>
      <c r="F611" s="6" t="s">
        <v>98</v>
      </c>
      <c r="G611" s="6" t="s">
        <v>109</v>
      </c>
      <c r="I611" t="s">
        <v>394</v>
      </c>
      <c r="J611" t="s">
        <v>305</v>
      </c>
      <c r="K611" t="s">
        <v>325</v>
      </c>
      <c r="L611" t="s">
        <v>325</v>
      </c>
      <c r="M611" t="s">
        <v>325</v>
      </c>
      <c r="N611" t="s">
        <v>325</v>
      </c>
      <c r="O611" t="s">
        <v>400</v>
      </c>
      <c r="P611" t="s">
        <v>364</v>
      </c>
      <c r="R611" t="str">
        <f t="shared" si="52"/>
        <v>PrEP</v>
      </c>
      <c r="S611" s="38" t="str">
        <f t="shared" si="53"/>
        <v>PrEP_ELIGIBLE
Men who have sex with men (MSM)
Numerator</v>
      </c>
      <c r="T611" t="str">
        <f t="shared" si="54"/>
        <v>prep_eligible.....msm.n</v>
      </c>
      <c r="U611" t="str">
        <f t="shared" si="51"/>
        <v>PrEP_ELIGIBLE Men who have sex with men (MSM) Numerator</v>
      </c>
      <c r="V611" t="s">
        <v>295</v>
      </c>
      <c r="W611" t="s">
        <v>1167</v>
      </c>
      <c r="X611" t="s">
        <v>1168</v>
      </c>
    </row>
    <row r="612" spans="1:24" hidden="1">
      <c r="A612" t="s">
        <v>295</v>
      </c>
      <c r="B612" s="6" t="s">
        <v>52</v>
      </c>
      <c r="E612" t="s">
        <v>325</v>
      </c>
      <c r="F612" s="6" t="s">
        <v>103</v>
      </c>
      <c r="G612" s="6" t="s">
        <v>109</v>
      </c>
      <c r="I612" t="s">
        <v>394</v>
      </c>
      <c r="J612" t="s">
        <v>305</v>
      </c>
      <c r="K612" t="s">
        <v>325</v>
      </c>
      <c r="L612" t="s">
        <v>325</v>
      </c>
      <c r="M612" t="s">
        <v>325</v>
      </c>
      <c r="N612" t="s">
        <v>325</v>
      </c>
      <c r="O612" t="s">
        <v>404</v>
      </c>
      <c r="P612" t="s">
        <v>364</v>
      </c>
      <c r="R612" t="str">
        <f t="shared" si="52"/>
        <v>PrEP</v>
      </c>
      <c r="S612" s="38" t="str">
        <f t="shared" si="53"/>
        <v>PrEP_ELIGIBLE
Non-KP (general population)
Numerator</v>
      </c>
      <c r="T612" t="str">
        <f t="shared" si="54"/>
        <v>prep_eligible.....non_kp_gp.n</v>
      </c>
      <c r="U612" t="str">
        <f t="shared" si="51"/>
        <v>PrEP_ELIGIBLE Non-KP (general population) Numerator</v>
      </c>
      <c r="V612" t="s">
        <v>295</v>
      </c>
      <c r="W612" t="s">
        <v>1169</v>
      </c>
      <c r="X612" t="s">
        <v>1170</v>
      </c>
    </row>
    <row r="613" spans="1:24" hidden="1">
      <c r="A613" t="s">
        <v>295</v>
      </c>
      <c r="B613" s="6" t="s">
        <v>52</v>
      </c>
      <c r="E613" t="s">
        <v>325</v>
      </c>
      <c r="F613" s="6" t="s">
        <v>102</v>
      </c>
      <c r="G613" s="6" t="s">
        <v>109</v>
      </c>
      <c r="I613" t="s">
        <v>394</v>
      </c>
      <c r="J613" t="s">
        <v>305</v>
      </c>
      <c r="K613" t="s">
        <v>325</v>
      </c>
      <c r="L613" t="s">
        <v>325</v>
      </c>
      <c r="M613" t="s">
        <v>325</v>
      </c>
      <c r="N613" t="s">
        <v>325</v>
      </c>
      <c r="O613" t="s">
        <v>405</v>
      </c>
      <c r="P613" t="s">
        <v>364</v>
      </c>
      <c r="R613" t="str">
        <f t="shared" si="52"/>
        <v>PrEP</v>
      </c>
      <c r="S613" s="38" t="str">
        <f t="shared" si="53"/>
        <v>PrEP_ELIGIBLE
Non-KP (seronegative persons in serodifferent partnerships)
Numerator</v>
      </c>
      <c r="T613" t="str">
        <f t="shared" si="54"/>
        <v>prep_eligible.....non_kp_sero.n</v>
      </c>
      <c r="U613" t="str">
        <f t="shared" si="51"/>
        <v>PrEP_ELIGIBLE Non-KP (seronegative persons in serodifferent partnerships) Numerator</v>
      </c>
      <c r="V613" t="s">
        <v>295</v>
      </c>
      <c r="W613" t="s">
        <v>1171</v>
      </c>
      <c r="X613" t="s">
        <v>1172</v>
      </c>
    </row>
    <row r="614" spans="1:24" hidden="1">
      <c r="A614" t="s">
        <v>295</v>
      </c>
      <c r="B614" s="6" t="s">
        <v>52</v>
      </c>
      <c r="E614" t="s">
        <v>325</v>
      </c>
      <c r="F614" s="6" t="s">
        <v>101</v>
      </c>
      <c r="G614" s="6" t="s">
        <v>109</v>
      </c>
      <c r="I614" t="s">
        <v>394</v>
      </c>
      <c r="J614" t="s">
        <v>305</v>
      </c>
      <c r="K614" t="s">
        <v>325</v>
      </c>
      <c r="L614" t="s">
        <v>325</v>
      </c>
      <c r="M614" t="s">
        <v>325</v>
      </c>
      <c r="N614" t="s">
        <v>325</v>
      </c>
      <c r="O614" t="s">
        <v>403</v>
      </c>
      <c r="P614" t="s">
        <v>364</v>
      </c>
      <c r="R614" t="str">
        <f t="shared" si="52"/>
        <v>PrEP</v>
      </c>
      <c r="S614" s="38" t="str">
        <f t="shared" si="53"/>
        <v>PrEP_ELIGIBLE
People in prison and other closed settings
Numerator</v>
      </c>
      <c r="T614" t="str">
        <f t="shared" si="54"/>
        <v>prep_eligible.....prison.n</v>
      </c>
      <c r="U614" t="str">
        <f t="shared" si="51"/>
        <v>PrEP_ELIGIBLE People in prison and other closed settings Numerator</v>
      </c>
      <c r="V614" t="s">
        <v>295</v>
      </c>
      <c r="W614" t="s">
        <v>1173</v>
      </c>
      <c r="X614" t="s">
        <v>1174</v>
      </c>
    </row>
    <row r="615" spans="1:24" hidden="1">
      <c r="A615" t="s">
        <v>295</v>
      </c>
      <c r="B615" s="6" t="s">
        <v>52</v>
      </c>
      <c r="E615" t="s">
        <v>325</v>
      </c>
      <c r="F615" s="6" t="s">
        <v>97</v>
      </c>
      <c r="G615" s="6" t="s">
        <v>109</v>
      </c>
      <c r="I615" t="s">
        <v>394</v>
      </c>
      <c r="J615" t="s">
        <v>305</v>
      </c>
      <c r="K615" t="s">
        <v>325</v>
      </c>
      <c r="L615" t="s">
        <v>325</v>
      </c>
      <c r="M615" t="s">
        <v>325</v>
      </c>
      <c r="N615" t="s">
        <v>325</v>
      </c>
      <c r="O615" t="s">
        <v>399</v>
      </c>
      <c r="P615" t="s">
        <v>364</v>
      </c>
      <c r="R615" t="str">
        <f t="shared" si="52"/>
        <v>PrEP</v>
      </c>
      <c r="S615" s="38" t="str">
        <f t="shared" si="53"/>
        <v>PrEP_ELIGIBLE
People who inject drugs (PWID)
Numerator</v>
      </c>
      <c r="T615" t="str">
        <f t="shared" si="54"/>
        <v>prep_eligible.....pwid.n</v>
      </c>
      <c r="U615" t="str">
        <f t="shared" si="51"/>
        <v>PrEP_ELIGIBLE People who inject drugs (PWID) Numerator</v>
      </c>
      <c r="V615" t="s">
        <v>295</v>
      </c>
      <c r="W615" t="s">
        <v>1175</v>
      </c>
      <c r="X615" t="s">
        <v>1176</v>
      </c>
    </row>
    <row r="616" spans="1:24" hidden="1">
      <c r="A616" t="s">
        <v>295</v>
      </c>
      <c r="B616" s="6" t="s">
        <v>52</v>
      </c>
      <c r="E616" t="s">
        <v>325</v>
      </c>
      <c r="F616" s="6" t="s">
        <v>99</v>
      </c>
      <c r="G616" s="6" t="s">
        <v>109</v>
      </c>
      <c r="I616" t="s">
        <v>394</v>
      </c>
      <c r="J616" t="s">
        <v>305</v>
      </c>
      <c r="K616" t="s">
        <v>325</v>
      </c>
      <c r="L616" t="s">
        <v>325</v>
      </c>
      <c r="M616" t="s">
        <v>325</v>
      </c>
      <c r="N616" t="s">
        <v>325</v>
      </c>
      <c r="O616" t="s">
        <v>401</v>
      </c>
      <c r="P616" t="s">
        <v>364</v>
      </c>
      <c r="R616" t="str">
        <f t="shared" si="52"/>
        <v>PrEP</v>
      </c>
      <c r="S616" s="38" t="str">
        <f t="shared" si="53"/>
        <v>PrEP_ELIGIBLE
Transgender people (TG)
Numerator</v>
      </c>
      <c r="T616" t="str">
        <f t="shared" si="54"/>
        <v>prep_eligible.....tg.n</v>
      </c>
      <c r="U616" t="str">
        <f t="shared" si="51"/>
        <v>PrEP_ELIGIBLE Transgender people (TG) Numerator</v>
      </c>
      <c r="V616" t="s">
        <v>295</v>
      </c>
      <c r="W616" t="s">
        <v>1177</v>
      </c>
      <c r="X616" t="s">
        <v>1178</v>
      </c>
    </row>
    <row r="617" spans="1:24" hidden="1">
      <c r="A617" t="s">
        <v>295</v>
      </c>
      <c r="B617" s="6" t="s">
        <v>52</v>
      </c>
      <c r="C617" s="6" t="s">
        <v>1939</v>
      </c>
      <c r="D617" s="6" t="s">
        <v>115</v>
      </c>
      <c r="E617" t="s">
        <v>325</v>
      </c>
      <c r="G617" s="6" t="s">
        <v>109</v>
      </c>
      <c r="I617" t="s">
        <v>394</v>
      </c>
      <c r="J617" t="s">
        <v>305</v>
      </c>
      <c r="K617" t="s">
        <v>330</v>
      </c>
      <c r="L617" t="s">
        <v>331</v>
      </c>
      <c r="M617" t="s">
        <v>325</v>
      </c>
      <c r="N617" t="s">
        <v>325</v>
      </c>
      <c r="O617" t="s">
        <v>325</v>
      </c>
      <c r="P617" t="s">
        <v>364</v>
      </c>
      <c r="R617" t="str">
        <f t="shared" si="52"/>
        <v>PrEP</v>
      </c>
      <c r="S617" s="38" t="str">
        <f t="shared" si="53"/>
        <v>PrEP_ELIGIBLE
Unknown Age
Female
Numerator</v>
      </c>
      <c r="T617" t="str">
        <f t="shared" si="54"/>
        <v>prep_eligible.unknown.female....n</v>
      </c>
      <c r="U617" t="str">
        <f t="shared" si="51"/>
        <v>PrEP_ELIGIBLE Unknown Age Female Numerator</v>
      </c>
      <c r="V617" t="s">
        <v>295</v>
      </c>
      <c r="W617" t="s">
        <v>1959</v>
      </c>
      <c r="X617" t="s">
        <v>1179</v>
      </c>
    </row>
    <row r="618" spans="1:24" hidden="1">
      <c r="A618" t="s">
        <v>295</v>
      </c>
      <c r="B618" s="6" t="s">
        <v>52</v>
      </c>
      <c r="C618" s="6" t="s">
        <v>1939</v>
      </c>
      <c r="D618" s="6" t="s">
        <v>110</v>
      </c>
      <c r="E618" t="s">
        <v>325</v>
      </c>
      <c r="G618" s="6" t="s">
        <v>109</v>
      </c>
      <c r="I618" t="s">
        <v>394</v>
      </c>
      <c r="J618" t="s">
        <v>305</v>
      </c>
      <c r="K618" t="s">
        <v>330</v>
      </c>
      <c r="L618" t="s">
        <v>327</v>
      </c>
      <c r="M618" t="s">
        <v>325</v>
      </c>
      <c r="N618" t="s">
        <v>325</v>
      </c>
      <c r="O618" t="s">
        <v>325</v>
      </c>
      <c r="P618" t="s">
        <v>364</v>
      </c>
      <c r="R618" t="str">
        <f t="shared" si="52"/>
        <v>PrEP</v>
      </c>
      <c r="S618" s="38" t="str">
        <f t="shared" si="53"/>
        <v>PrEP_ELIGIBLE
Unknown Age
Male
Numerator</v>
      </c>
      <c r="T618" t="str">
        <f t="shared" si="54"/>
        <v>prep_eligible.unknown.male....n</v>
      </c>
      <c r="U618" t="str">
        <f t="shared" si="51"/>
        <v>PrEP_ELIGIBLE Unknown Age Male Numerator</v>
      </c>
      <c r="V618" t="s">
        <v>295</v>
      </c>
      <c r="W618" t="s">
        <v>1960</v>
      </c>
      <c r="X618" t="s">
        <v>1180</v>
      </c>
    </row>
    <row r="619" spans="1:24" hidden="1">
      <c r="A619" t="s">
        <v>295</v>
      </c>
      <c r="B619" s="6" t="s">
        <v>53</v>
      </c>
      <c r="C619" s="6" t="s">
        <v>137</v>
      </c>
      <c r="D619" s="6" t="s">
        <v>115</v>
      </c>
      <c r="E619" t="s">
        <v>325</v>
      </c>
      <c r="G619" s="6" t="s">
        <v>109</v>
      </c>
      <c r="I619" t="s">
        <v>394</v>
      </c>
      <c r="J619" t="s">
        <v>306</v>
      </c>
      <c r="K619" t="s">
        <v>346</v>
      </c>
      <c r="L619" t="s">
        <v>331</v>
      </c>
      <c r="M619" t="s">
        <v>325</v>
      </c>
      <c r="N619" t="s">
        <v>325</v>
      </c>
      <c r="O619" t="s">
        <v>325</v>
      </c>
      <c r="P619" t="s">
        <v>364</v>
      </c>
      <c r="R619" t="str">
        <f t="shared" si="52"/>
        <v>PrEP</v>
      </c>
      <c r="S619" s="38" t="str">
        <f t="shared" si="53"/>
        <v>PrEP_NEW_VERIFY
10-14
Female
Numerator</v>
      </c>
      <c r="T619" t="str">
        <f t="shared" si="54"/>
        <v>prep_new_verify.10_14.female....n</v>
      </c>
      <c r="U619" t="str">
        <f t="shared" si="51"/>
        <v>PrEP_NEW_VERIFY 10-14 Female Numerator</v>
      </c>
      <c r="V619" t="s">
        <v>295</v>
      </c>
      <c r="W619" t="s">
        <v>1181</v>
      </c>
      <c r="X619" t="s">
        <v>1182</v>
      </c>
    </row>
    <row r="620" spans="1:24" hidden="1">
      <c r="A620" t="s">
        <v>295</v>
      </c>
      <c r="B620" s="6" t="s">
        <v>53</v>
      </c>
      <c r="C620" s="6" t="s">
        <v>137</v>
      </c>
      <c r="D620" s="6" t="s">
        <v>110</v>
      </c>
      <c r="E620" t="s">
        <v>325</v>
      </c>
      <c r="G620" s="6" t="s">
        <v>109</v>
      </c>
      <c r="I620" t="s">
        <v>394</v>
      </c>
      <c r="J620" t="s">
        <v>306</v>
      </c>
      <c r="K620" t="s">
        <v>346</v>
      </c>
      <c r="L620" t="s">
        <v>327</v>
      </c>
      <c r="M620" t="s">
        <v>325</v>
      </c>
      <c r="N620" t="s">
        <v>325</v>
      </c>
      <c r="O620" t="s">
        <v>325</v>
      </c>
      <c r="P620" t="s">
        <v>364</v>
      </c>
      <c r="R620" t="str">
        <f t="shared" si="52"/>
        <v>PrEP</v>
      </c>
      <c r="S620" s="38" t="str">
        <f t="shared" si="53"/>
        <v>PrEP_NEW_VERIFY
10-14
Male
Numerator</v>
      </c>
      <c r="T620" t="str">
        <f t="shared" si="54"/>
        <v>prep_new_verify.10_14.male....n</v>
      </c>
      <c r="U620" t="str">
        <f t="shared" si="51"/>
        <v>PrEP_NEW_VERIFY 10-14 Male Numerator</v>
      </c>
      <c r="V620" t="s">
        <v>295</v>
      </c>
      <c r="W620" t="s">
        <v>1183</v>
      </c>
      <c r="X620" t="s">
        <v>1184</v>
      </c>
    </row>
    <row r="621" spans="1:24" hidden="1">
      <c r="A621" t="s">
        <v>295</v>
      </c>
      <c r="B621" s="6" t="s">
        <v>53</v>
      </c>
      <c r="C621" s="6" t="s">
        <v>122</v>
      </c>
      <c r="D621" s="6" t="s">
        <v>115</v>
      </c>
      <c r="E621" t="s">
        <v>325</v>
      </c>
      <c r="G621" s="6" t="s">
        <v>109</v>
      </c>
      <c r="I621" t="s">
        <v>394</v>
      </c>
      <c r="J621" t="s">
        <v>306</v>
      </c>
      <c r="K621" t="s">
        <v>349</v>
      </c>
      <c r="L621" t="s">
        <v>331</v>
      </c>
      <c r="M621" t="s">
        <v>325</v>
      </c>
      <c r="N621" t="s">
        <v>325</v>
      </c>
      <c r="O621" t="s">
        <v>325</v>
      </c>
      <c r="P621" t="s">
        <v>364</v>
      </c>
      <c r="R621" t="str">
        <f t="shared" si="52"/>
        <v>PrEP</v>
      </c>
      <c r="S621" s="38" t="str">
        <f t="shared" si="53"/>
        <v>PrEP_NEW_VERIFY
15-19
Female
Numerator</v>
      </c>
      <c r="T621" t="str">
        <f t="shared" si="54"/>
        <v>prep_new_verify.15_19.female....n</v>
      </c>
      <c r="U621" t="str">
        <f t="shared" si="51"/>
        <v>PrEP_NEW_VERIFY 15-19 Female Numerator</v>
      </c>
      <c r="V621" t="s">
        <v>295</v>
      </c>
      <c r="W621" t="s">
        <v>1185</v>
      </c>
      <c r="X621" t="s">
        <v>1186</v>
      </c>
    </row>
    <row r="622" spans="1:24" hidden="1">
      <c r="A622" t="s">
        <v>295</v>
      </c>
      <c r="B622" s="6" t="s">
        <v>53</v>
      </c>
      <c r="C622" s="6" t="s">
        <v>122</v>
      </c>
      <c r="D622" s="6" t="s">
        <v>110</v>
      </c>
      <c r="E622" t="s">
        <v>325</v>
      </c>
      <c r="G622" s="6" t="s">
        <v>109</v>
      </c>
      <c r="I622" t="s">
        <v>394</v>
      </c>
      <c r="J622" t="s">
        <v>306</v>
      </c>
      <c r="K622" t="s">
        <v>349</v>
      </c>
      <c r="L622" t="s">
        <v>327</v>
      </c>
      <c r="M622" t="s">
        <v>325</v>
      </c>
      <c r="N622" t="s">
        <v>325</v>
      </c>
      <c r="O622" t="s">
        <v>325</v>
      </c>
      <c r="P622" t="s">
        <v>364</v>
      </c>
      <c r="R622" t="str">
        <f t="shared" si="52"/>
        <v>PrEP</v>
      </c>
      <c r="S622" s="38" t="str">
        <f t="shared" si="53"/>
        <v>PrEP_NEW_VERIFY
15-19
Male
Numerator</v>
      </c>
      <c r="T622" t="str">
        <f t="shared" si="54"/>
        <v>prep_new_verify.15_19.male....n</v>
      </c>
      <c r="U622" t="str">
        <f t="shared" si="51"/>
        <v>PrEP_NEW_VERIFY 15-19 Male Numerator</v>
      </c>
      <c r="V622" t="s">
        <v>295</v>
      </c>
      <c r="W622" t="s">
        <v>1187</v>
      </c>
      <c r="X622" t="s">
        <v>1188</v>
      </c>
    </row>
    <row r="623" spans="1:24" hidden="1">
      <c r="A623" t="s">
        <v>295</v>
      </c>
      <c r="B623" s="6" t="s">
        <v>53</v>
      </c>
      <c r="C623" s="6" t="s">
        <v>123</v>
      </c>
      <c r="D623" s="6" t="s">
        <v>115</v>
      </c>
      <c r="E623" t="s">
        <v>325</v>
      </c>
      <c r="G623" s="6" t="s">
        <v>109</v>
      </c>
      <c r="I623" t="s">
        <v>394</v>
      </c>
      <c r="J623" t="s">
        <v>306</v>
      </c>
      <c r="K623" t="s">
        <v>350</v>
      </c>
      <c r="L623" t="s">
        <v>331</v>
      </c>
      <c r="M623" t="s">
        <v>325</v>
      </c>
      <c r="N623" t="s">
        <v>325</v>
      </c>
      <c r="O623" t="s">
        <v>325</v>
      </c>
      <c r="P623" t="s">
        <v>364</v>
      </c>
      <c r="R623" t="str">
        <f t="shared" si="52"/>
        <v>PrEP</v>
      </c>
      <c r="S623" s="38" t="str">
        <f t="shared" si="53"/>
        <v>PrEP_NEW_VERIFY
20-24
Female
Numerator</v>
      </c>
      <c r="T623" t="str">
        <f t="shared" si="54"/>
        <v>prep_new_verify.20_24.female....n</v>
      </c>
      <c r="U623" t="str">
        <f t="shared" si="51"/>
        <v>PrEP_NEW_VERIFY 20-24 Female Numerator</v>
      </c>
      <c r="V623" t="s">
        <v>295</v>
      </c>
      <c r="W623" t="s">
        <v>1189</v>
      </c>
      <c r="X623" t="s">
        <v>1190</v>
      </c>
    </row>
    <row r="624" spans="1:24" hidden="1">
      <c r="A624" t="s">
        <v>295</v>
      </c>
      <c r="B624" s="6" t="s">
        <v>53</v>
      </c>
      <c r="C624" s="6" t="s">
        <v>123</v>
      </c>
      <c r="D624" s="6" t="s">
        <v>110</v>
      </c>
      <c r="E624" t="s">
        <v>325</v>
      </c>
      <c r="G624" s="6" t="s">
        <v>109</v>
      </c>
      <c r="I624" t="s">
        <v>394</v>
      </c>
      <c r="J624" t="s">
        <v>306</v>
      </c>
      <c r="K624" t="s">
        <v>350</v>
      </c>
      <c r="L624" t="s">
        <v>327</v>
      </c>
      <c r="M624" t="s">
        <v>325</v>
      </c>
      <c r="N624" t="s">
        <v>325</v>
      </c>
      <c r="O624" t="s">
        <v>325</v>
      </c>
      <c r="P624" t="s">
        <v>364</v>
      </c>
      <c r="R624" t="str">
        <f t="shared" si="52"/>
        <v>PrEP</v>
      </c>
      <c r="S624" s="38" t="str">
        <f t="shared" si="53"/>
        <v>PrEP_NEW_VERIFY
20-24
Male
Numerator</v>
      </c>
      <c r="T624" t="str">
        <f t="shared" si="54"/>
        <v>prep_new_verify.20_24.male....n</v>
      </c>
      <c r="U624" t="str">
        <f t="shared" si="51"/>
        <v>PrEP_NEW_VERIFY 20-24 Male Numerator</v>
      </c>
      <c r="V624" t="s">
        <v>295</v>
      </c>
      <c r="W624" t="s">
        <v>1191</v>
      </c>
      <c r="X624" t="s">
        <v>1192</v>
      </c>
    </row>
    <row r="625" spans="1:24" hidden="1">
      <c r="A625" t="s">
        <v>295</v>
      </c>
      <c r="B625" s="6" t="s">
        <v>53</v>
      </c>
      <c r="C625" s="6" t="s">
        <v>124</v>
      </c>
      <c r="D625" s="6" t="s">
        <v>115</v>
      </c>
      <c r="E625" t="s">
        <v>325</v>
      </c>
      <c r="G625" s="6" t="s">
        <v>109</v>
      </c>
      <c r="I625" t="s">
        <v>394</v>
      </c>
      <c r="J625" t="s">
        <v>306</v>
      </c>
      <c r="K625" t="s">
        <v>351</v>
      </c>
      <c r="L625" t="s">
        <v>331</v>
      </c>
      <c r="M625" t="s">
        <v>325</v>
      </c>
      <c r="N625" t="s">
        <v>325</v>
      </c>
      <c r="O625" t="s">
        <v>325</v>
      </c>
      <c r="P625" t="s">
        <v>364</v>
      </c>
      <c r="R625" t="str">
        <f t="shared" si="52"/>
        <v>PrEP</v>
      </c>
      <c r="S625" s="38" t="str">
        <f t="shared" si="53"/>
        <v>PrEP_NEW_VERIFY
25-29
Female
Numerator</v>
      </c>
      <c r="T625" t="str">
        <f t="shared" si="54"/>
        <v>prep_new_verify.25_29.female....n</v>
      </c>
      <c r="U625" t="str">
        <f t="shared" si="51"/>
        <v>PrEP_NEW_VERIFY 25-29 Female Numerator</v>
      </c>
      <c r="V625" t="s">
        <v>295</v>
      </c>
      <c r="W625" t="s">
        <v>1193</v>
      </c>
      <c r="X625" t="s">
        <v>1194</v>
      </c>
    </row>
    <row r="626" spans="1:24" hidden="1">
      <c r="A626" t="s">
        <v>295</v>
      </c>
      <c r="B626" s="6" t="s">
        <v>53</v>
      </c>
      <c r="C626" s="6" t="s">
        <v>124</v>
      </c>
      <c r="D626" s="6" t="s">
        <v>110</v>
      </c>
      <c r="E626" t="s">
        <v>325</v>
      </c>
      <c r="G626" s="6" t="s">
        <v>109</v>
      </c>
      <c r="I626" t="s">
        <v>394</v>
      </c>
      <c r="J626" t="s">
        <v>306</v>
      </c>
      <c r="K626" t="s">
        <v>351</v>
      </c>
      <c r="L626" t="s">
        <v>327</v>
      </c>
      <c r="M626" t="s">
        <v>325</v>
      </c>
      <c r="N626" t="s">
        <v>325</v>
      </c>
      <c r="O626" t="s">
        <v>325</v>
      </c>
      <c r="P626" t="s">
        <v>364</v>
      </c>
      <c r="R626" t="str">
        <f t="shared" si="52"/>
        <v>PrEP</v>
      </c>
      <c r="S626" s="38" t="str">
        <f t="shared" si="53"/>
        <v>PrEP_NEW_VERIFY
25-29
Male
Numerator</v>
      </c>
      <c r="T626" t="str">
        <f t="shared" si="54"/>
        <v>prep_new_verify.25_29.male....n</v>
      </c>
      <c r="U626" t="str">
        <f t="shared" si="51"/>
        <v>PrEP_NEW_VERIFY 25-29 Male Numerator</v>
      </c>
      <c r="V626" t="s">
        <v>295</v>
      </c>
      <c r="W626" t="s">
        <v>1195</v>
      </c>
      <c r="X626" t="s">
        <v>1196</v>
      </c>
    </row>
    <row r="627" spans="1:24" hidden="1">
      <c r="A627" t="s">
        <v>295</v>
      </c>
      <c r="B627" s="6" t="s">
        <v>53</v>
      </c>
      <c r="C627" s="6" t="s">
        <v>125</v>
      </c>
      <c r="D627" s="6" t="s">
        <v>115</v>
      </c>
      <c r="E627" t="s">
        <v>325</v>
      </c>
      <c r="G627" s="6" t="s">
        <v>109</v>
      </c>
      <c r="I627" t="s">
        <v>394</v>
      </c>
      <c r="J627" t="s">
        <v>306</v>
      </c>
      <c r="K627" t="s">
        <v>352</v>
      </c>
      <c r="L627" t="s">
        <v>331</v>
      </c>
      <c r="M627" t="s">
        <v>325</v>
      </c>
      <c r="N627" t="s">
        <v>325</v>
      </c>
      <c r="O627" t="s">
        <v>325</v>
      </c>
      <c r="P627" t="s">
        <v>364</v>
      </c>
      <c r="R627" t="str">
        <f t="shared" si="52"/>
        <v>PrEP</v>
      </c>
      <c r="S627" s="38" t="str">
        <f t="shared" si="53"/>
        <v>PrEP_NEW_VERIFY
30-34
Female
Numerator</v>
      </c>
      <c r="T627" t="str">
        <f t="shared" si="54"/>
        <v>prep_new_verify.30_34.female....n</v>
      </c>
      <c r="U627" t="str">
        <f t="shared" si="51"/>
        <v>PrEP_NEW_VERIFY 30-34 Female Numerator</v>
      </c>
      <c r="V627" t="s">
        <v>295</v>
      </c>
      <c r="W627" t="s">
        <v>1197</v>
      </c>
      <c r="X627" t="s">
        <v>1198</v>
      </c>
    </row>
    <row r="628" spans="1:24" hidden="1">
      <c r="A628" t="s">
        <v>295</v>
      </c>
      <c r="B628" s="6" t="s">
        <v>53</v>
      </c>
      <c r="C628" s="6" t="s">
        <v>125</v>
      </c>
      <c r="D628" s="6" t="s">
        <v>110</v>
      </c>
      <c r="E628" t="s">
        <v>325</v>
      </c>
      <c r="G628" s="6" t="s">
        <v>109</v>
      </c>
      <c r="I628" t="s">
        <v>394</v>
      </c>
      <c r="J628" t="s">
        <v>306</v>
      </c>
      <c r="K628" t="s">
        <v>352</v>
      </c>
      <c r="L628" t="s">
        <v>327</v>
      </c>
      <c r="M628" t="s">
        <v>325</v>
      </c>
      <c r="N628" t="s">
        <v>325</v>
      </c>
      <c r="O628" t="s">
        <v>325</v>
      </c>
      <c r="P628" t="s">
        <v>364</v>
      </c>
      <c r="R628" t="str">
        <f t="shared" si="52"/>
        <v>PrEP</v>
      </c>
      <c r="S628" s="38" t="str">
        <f t="shared" si="53"/>
        <v>PrEP_NEW_VERIFY
30-34
Male
Numerator</v>
      </c>
      <c r="T628" t="str">
        <f t="shared" si="54"/>
        <v>prep_new_verify.30_34.male....n</v>
      </c>
      <c r="U628" t="str">
        <f t="shared" si="51"/>
        <v>PrEP_NEW_VERIFY 30-34 Male Numerator</v>
      </c>
      <c r="V628" t="s">
        <v>295</v>
      </c>
      <c r="W628" t="s">
        <v>1199</v>
      </c>
      <c r="X628" t="s">
        <v>1200</v>
      </c>
    </row>
    <row r="629" spans="1:24" hidden="1">
      <c r="A629" t="s">
        <v>295</v>
      </c>
      <c r="B629" s="6" t="s">
        <v>53</v>
      </c>
      <c r="C629" s="6" t="s">
        <v>126</v>
      </c>
      <c r="D629" s="6" t="s">
        <v>115</v>
      </c>
      <c r="E629" t="s">
        <v>325</v>
      </c>
      <c r="G629" s="6" t="s">
        <v>109</v>
      </c>
      <c r="I629" t="s">
        <v>394</v>
      </c>
      <c r="J629" t="s">
        <v>306</v>
      </c>
      <c r="K629" t="s">
        <v>353</v>
      </c>
      <c r="L629" t="s">
        <v>331</v>
      </c>
      <c r="M629" t="s">
        <v>325</v>
      </c>
      <c r="N629" t="s">
        <v>325</v>
      </c>
      <c r="O629" t="s">
        <v>325</v>
      </c>
      <c r="P629" t="s">
        <v>364</v>
      </c>
      <c r="R629" t="str">
        <f t="shared" si="52"/>
        <v>PrEP</v>
      </c>
      <c r="S629" s="38" t="str">
        <f t="shared" si="53"/>
        <v>PrEP_NEW_VERIFY
35-39
Female
Numerator</v>
      </c>
      <c r="T629" t="str">
        <f t="shared" si="54"/>
        <v>prep_new_verify.35_39.female....n</v>
      </c>
      <c r="U629" t="str">
        <f t="shared" si="51"/>
        <v>PrEP_NEW_VERIFY 35-39 Female Numerator</v>
      </c>
      <c r="V629" t="s">
        <v>295</v>
      </c>
      <c r="W629" t="s">
        <v>1201</v>
      </c>
      <c r="X629" t="s">
        <v>1202</v>
      </c>
    </row>
    <row r="630" spans="1:24" hidden="1">
      <c r="A630" t="s">
        <v>295</v>
      </c>
      <c r="B630" s="6" t="s">
        <v>53</v>
      </c>
      <c r="C630" s="6" t="s">
        <v>126</v>
      </c>
      <c r="D630" s="6" t="s">
        <v>110</v>
      </c>
      <c r="E630" t="s">
        <v>325</v>
      </c>
      <c r="G630" s="6" t="s">
        <v>109</v>
      </c>
      <c r="I630" t="s">
        <v>394</v>
      </c>
      <c r="J630" t="s">
        <v>306</v>
      </c>
      <c r="K630" t="s">
        <v>353</v>
      </c>
      <c r="L630" t="s">
        <v>327</v>
      </c>
      <c r="M630" t="s">
        <v>325</v>
      </c>
      <c r="N630" t="s">
        <v>325</v>
      </c>
      <c r="O630" t="s">
        <v>325</v>
      </c>
      <c r="P630" t="s">
        <v>364</v>
      </c>
      <c r="R630" t="str">
        <f t="shared" si="52"/>
        <v>PrEP</v>
      </c>
      <c r="S630" s="38" t="str">
        <f t="shared" si="53"/>
        <v>PrEP_NEW_VERIFY
35-39
Male
Numerator</v>
      </c>
      <c r="T630" t="str">
        <f t="shared" si="54"/>
        <v>prep_new_verify.35_39.male....n</v>
      </c>
      <c r="U630" t="str">
        <f t="shared" si="51"/>
        <v>PrEP_NEW_VERIFY 35-39 Male Numerator</v>
      </c>
      <c r="V630" t="s">
        <v>295</v>
      </c>
      <c r="W630" t="s">
        <v>1203</v>
      </c>
      <c r="X630" t="s">
        <v>1204</v>
      </c>
    </row>
    <row r="631" spans="1:24" hidden="1">
      <c r="A631" t="s">
        <v>295</v>
      </c>
      <c r="B631" s="6" t="s">
        <v>53</v>
      </c>
      <c r="C631" s="6" t="s">
        <v>127</v>
      </c>
      <c r="D631" s="6" t="s">
        <v>115</v>
      </c>
      <c r="E631" t="s">
        <v>325</v>
      </c>
      <c r="G631" s="6" t="s">
        <v>109</v>
      </c>
      <c r="I631" t="s">
        <v>394</v>
      </c>
      <c r="J631" t="s">
        <v>306</v>
      </c>
      <c r="K631" t="s">
        <v>354</v>
      </c>
      <c r="L631" t="s">
        <v>331</v>
      </c>
      <c r="M631" t="s">
        <v>325</v>
      </c>
      <c r="N631" t="s">
        <v>325</v>
      </c>
      <c r="O631" t="s">
        <v>325</v>
      </c>
      <c r="P631" t="s">
        <v>364</v>
      </c>
      <c r="R631" t="str">
        <f t="shared" si="52"/>
        <v>PrEP</v>
      </c>
      <c r="S631" s="38" t="str">
        <f t="shared" si="53"/>
        <v>PrEP_NEW_VERIFY
40-44
Female
Numerator</v>
      </c>
      <c r="T631" t="str">
        <f t="shared" si="54"/>
        <v>prep_new_verify.40_44.female....n</v>
      </c>
      <c r="U631" t="str">
        <f t="shared" si="51"/>
        <v>PrEP_NEW_VERIFY 40-44 Female Numerator</v>
      </c>
      <c r="V631" t="s">
        <v>295</v>
      </c>
      <c r="W631" t="s">
        <v>1205</v>
      </c>
      <c r="X631" t="s">
        <v>1206</v>
      </c>
    </row>
    <row r="632" spans="1:24" hidden="1">
      <c r="A632" t="s">
        <v>295</v>
      </c>
      <c r="B632" s="6" t="s">
        <v>53</v>
      </c>
      <c r="C632" s="6" t="s">
        <v>127</v>
      </c>
      <c r="D632" s="6" t="s">
        <v>110</v>
      </c>
      <c r="E632" t="s">
        <v>325</v>
      </c>
      <c r="G632" s="6" t="s">
        <v>109</v>
      </c>
      <c r="I632" t="s">
        <v>394</v>
      </c>
      <c r="J632" t="s">
        <v>306</v>
      </c>
      <c r="K632" t="s">
        <v>354</v>
      </c>
      <c r="L632" t="s">
        <v>327</v>
      </c>
      <c r="M632" t="s">
        <v>325</v>
      </c>
      <c r="N632" t="s">
        <v>325</v>
      </c>
      <c r="O632" t="s">
        <v>325</v>
      </c>
      <c r="P632" t="s">
        <v>364</v>
      </c>
      <c r="R632" t="str">
        <f t="shared" si="52"/>
        <v>PrEP</v>
      </c>
      <c r="S632" s="38" t="str">
        <f t="shared" si="53"/>
        <v>PrEP_NEW_VERIFY
40-44
Male
Numerator</v>
      </c>
      <c r="T632" t="str">
        <f t="shared" si="54"/>
        <v>prep_new_verify.40_44.male....n</v>
      </c>
      <c r="U632" t="str">
        <f t="shared" si="51"/>
        <v>PrEP_NEW_VERIFY 40-44 Male Numerator</v>
      </c>
      <c r="V632" t="s">
        <v>295</v>
      </c>
      <c r="W632" t="s">
        <v>1207</v>
      </c>
      <c r="X632" t="s">
        <v>1208</v>
      </c>
    </row>
    <row r="633" spans="1:24" hidden="1">
      <c r="A633" t="s">
        <v>295</v>
      </c>
      <c r="B633" s="6" t="s">
        <v>53</v>
      </c>
      <c r="C633" s="6" t="s">
        <v>128</v>
      </c>
      <c r="D633" s="6" t="s">
        <v>115</v>
      </c>
      <c r="E633" t="s">
        <v>325</v>
      </c>
      <c r="G633" s="6" t="s">
        <v>109</v>
      </c>
      <c r="I633" t="s">
        <v>394</v>
      </c>
      <c r="J633" t="s">
        <v>306</v>
      </c>
      <c r="K633" t="s">
        <v>355</v>
      </c>
      <c r="L633" t="s">
        <v>331</v>
      </c>
      <c r="M633" t="s">
        <v>325</v>
      </c>
      <c r="N633" t="s">
        <v>325</v>
      </c>
      <c r="O633" t="s">
        <v>325</v>
      </c>
      <c r="P633" t="s">
        <v>364</v>
      </c>
      <c r="R633" t="str">
        <f t="shared" si="52"/>
        <v>PrEP</v>
      </c>
      <c r="S633" s="38" t="str">
        <f t="shared" si="53"/>
        <v>PrEP_NEW_VERIFY
45-49
Female
Numerator</v>
      </c>
      <c r="T633" t="str">
        <f t="shared" si="54"/>
        <v>prep_new_verify.45_49.female....n</v>
      </c>
      <c r="U633" t="str">
        <f t="shared" si="51"/>
        <v>PrEP_NEW_VERIFY 45-49 Female Numerator</v>
      </c>
      <c r="V633" t="s">
        <v>295</v>
      </c>
      <c r="W633" t="s">
        <v>1209</v>
      </c>
      <c r="X633" t="s">
        <v>1210</v>
      </c>
    </row>
    <row r="634" spans="1:24" hidden="1">
      <c r="A634" t="s">
        <v>295</v>
      </c>
      <c r="B634" s="6" t="s">
        <v>53</v>
      </c>
      <c r="C634" s="6" t="s">
        <v>128</v>
      </c>
      <c r="D634" s="6" t="s">
        <v>110</v>
      </c>
      <c r="E634" t="s">
        <v>325</v>
      </c>
      <c r="G634" s="6" t="s">
        <v>109</v>
      </c>
      <c r="I634" t="s">
        <v>394</v>
      </c>
      <c r="J634" t="s">
        <v>306</v>
      </c>
      <c r="K634" t="s">
        <v>355</v>
      </c>
      <c r="L634" t="s">
        <v>327</v>
      </c>
      <c r="M634" t="s">
        <v>325</v>
      </c>
      <c r="N634" t="s">
        <v>325</v>
      </c>
      <c r="O634" t="s">
        <v>325</v>
      </c>
      <c r="P634" t="s">
        <v>364</v>
      </c>
      <c r="R634" t="str">
        <f t="shared" si="52"/>
        <v>PrEP</v>
      </c>
      <c r="S634" s="38" t="str">
        <f t="shared" si="53"/>
        <v>PrEP_NEW_VERIFY
45-49
Male
Numerator</v>
      </c>
      <c r="T634" t="str">
        <f t="shared" si="54"/>
        <v>prep_new_verify.45_49.male....n</v>
      </c>
      <c r="U634" t="str">
        <f t="shared" si="51"/>
        <v>PrEP_NEW_VERIFY 45-49 Male Numerator</v>
      </c>
      <c r="V634" t="s">
        <v>295</v>
      </c>
      <c r="W634" t="s">
        <v>1211</v>
      </c>
      <c r="X634" t="s">
        <v>1212</v>
      </c>
    </row>
    <row r="635" spans="1:24" hidden="1">
      <c r="A635" t="s">
        <v>295</v>
      </c>
      <c r="B635" s="6" t="s">
        <v>53</v>
      </c>
      <c r="C635" s="6" t="s">
        <v>129</v>
      </c>
      <c r="D635" s="6" t="s">
        <v>115</v>
      </c>
      <c r="E635" t="s">
        <v>325</v>
      </c>
      <c r="G635" s="6" t="s">
        <v>109</v>
      </c>
      <c r="I635" t="s">
        <v>394</v>
      </c>
      <c r="J635" t="s">
        <v>306</v>
      </c>
      <c r="K635" t="s">
        <v>362</v>
      </c>
      <c r="L635" t="s">
        <v>331</v>
      </c>
      <c r="M635" t="s">
        <v>325</v>
      </c>
      <c r="N635" t="s">
        <v>325</v>
      </c>
      <c r="O635" t="s">
        <v>325</v>
      </c>
      <c r="P635" t="s">
        <v>364</v>
      </c>
      <c r="R635" t="str">
        <f t="shared" si="52"/>
        <v>PrEP</v>
      </c>
      <c r="S635" s="38" t="str">
        <f t="shared" si="53"/>
        <v>PrEP_NEW_VERIFY
50+
Female
Numerator</v>
      </c>
      <c r="T635" t="str">
        <f t="shared" si="54"/>
        <v>prep_new_verify.o50.female....n</v>
      </c>
      <c r="U635" t="str">
        <f t="shared" si="51"/>
        <v>PrEP_NEW_VERIFY 50+ Female Numerator</v>
      </c>
      <c r="V635" t="s">
        <v>295</v>
      </c>
      <c r="W635" t="s">
        <v>1213</v>
      </c>
      <c r="X635" t="s">
        <v>1214</v>
      </c>
    </row>
    <row r="636" spans="1:24" hidden="1">
      <c r="A636" t="s">
        <v>295</v>
      </c>
      <c r="B636" s="6" t="s">
        <v>53</v>
      </c>
      <c r="C636" s="6" t="s">
        <v>129</v>
      </c>
      <c r="D636" s="6" t="s">
        <v>110</v>
      </c>
      <c r="E636" t="s">
        <v>325</v>
      </c>
      <c r="G636" s="6" t="s">
        <v>109</v>
      </c>
      <c r="I636" t="s">
        <v>394</v>
      </c>
      <c r="J636" t="s">
        <v>306</v>
      </c>
      <c r="K636" t="s">
        <v>362</v>
      </c>
      <c r="L636" t="s">
        <v>327</v>
      </c>
      <c r="M636" t="s">
        <v>325</v>
      </c>
      <c r="N636" t="s">
        <v>325</v>
      </c>
      <c r="O636" t="s">
        <v>325</v>
      </c>
      <c r="P636" t="s">
        <v>364</v>
      </c>
      <c r="R636" t="str">
        <f t="shared" si="52"/>
        <v>PrEP</v>
      </c>
      <c r="S636" s="38" t="str">
        <f t="shared" si="53"/>
        <v>PrEP_NEW_VERIFY
50+
Male
Numerator</v>
      </c>
      <c r="T636" t="str">
        <f t="shared" si="54"/>
        <v>prep_new_verify.o50.male....n</v>
      </c>
      <c r="U636" t="str">
        <f t="shared" si="51"/>
        <v>PrEP_NEW_VERIFY 50+ Male Numerator</v>
      </c>
      <c r="V636" t="s">
        <v>295</v>
      </c>
      <c r="W636" t="s">
        <v>1215</v>
      </c>
      <c r="X636" t="s">
        <v>1216</v>
      </c>
    </row>
    <row r="637" spans="1:24" hidden="1">
      <c r="A637" t="s">
        <v>295</v>
      </c>
      <c r="B637" s="6" t="s">
        <v>53</v>
      </c>
      <c r="E637" t="s">
        <v>325</v>
      </c>
      <c r="F637" s="6" t="s">
        <v>100</v>
      </c>
      <c r="G637" s="6" t="s">
        <v>109</v>
      </c>
      <c r="I637" t="s">
        <v>394</v>
      </c>
      <c r="J637" t="s">
        <v>306</v>
      </c>
      <c r="K637" t="s">
        <v>325</v>
      </c>
      <c r="L637" t="s">
        <v>325</v>
      </c>
      <c r="M637" t="s">
        <v>325</v>
      </c>
      <c r="N637" t="s">
        <v>325</v>
      </c>
      <c r="O637" t="s">
        <v>402</v>
      </c>
      <c r="P637" t="s">
        <v>364</v>
      </c>
      <c r="R637" t="str">
        <f t="shared" si="52"/>
        <v>PrEP</v>
      </c>
      <c r="S637" s="38" t="str">
        <f t="shared" si="53"/>
        <v>PrEP_NEW_VERIFY
Female sex workers (FSW)
Numerator</v>
      </c>
      <c r="T637" t="str">
        <f t="shared" si="54"/>
        <v>prep_new_verify.....fsw.n</v>
      </c>
      <c r="U637" t="str">
        <f t="shared" si="51"/>
        <v>PrEP_NEW_VERIFY Female sex workers (FSW) Numerator</v>
      </c>
      <c r="V637" t="s">
        <v>295</v>
      </c>
      <c r="W637" t="s">
        <v>1217</v>
      </c>
      <c r="X637" t="s">
        <v>1218</v>
      </c>
    </row>
    <row r="638" spans="1:24" hidden="1">
      <c r="A638" t="s">
        <v>295</v>
      </c>
      <c r="B638" s="6" t="s">
        <v>53</v>
      </c>
      <c r="D638" s="6" t="s">
        <v>115</v>
      </c>
      <c r="E638" t="s">
        <v>436</v>
      </c>
      <c r="G638" s="6" t="s">
        <v>109</v>
      </c>
      <c r="I638" t="s">
        <v>394</v>
      </c>
      <c r="J638" t="s">
        <v>306</v>
      </c>
      <c r="K638" t="s">
        <v>325</v>
      </c>
      <c r="L638" t="s">
        <v>331</v>
      </c>
      <c r="M638" t="s">
        <v>483</v>
      </c>
      <c r="N638" t="s">
        <v>334</v>
      </c>
      <c r="O638" t="s">
        <v>325</v>
      </c>
      <c r="P638" t="s">
        <v>364</v>
      </c>
      <c r="R638" t="str">
        <f t="shared" si="52"/>
        <v>PrEP</v>
      </c>
      <c r="S638" s="38" t="str">
        <f t="shared" si="53"/>
        <v>PrEP_NEW_VERIFY
Female
Pregnant or Breastfeeding: Breastfeeding
Numerator</v>
      </c>
      <c r="T638" t="str">
        <f t="shared" si="54"/>
        <v>prep_new_verify..female.pregnant_or_breastfeeding:.breastfeeding..n</v>
      </c>
      <c r="U638" t="str">
        <f t="shared" si="51"/>
        <v>PrEP_NEW_VERIFY Female Pregnant or Breastfeeding: Breastfeeding Numerator</v>
      </c>
      <c r="V638" t="s">
        <v>295</v>
      </c>
      <c r="W638" t="s">
        <v>1219</v>
      </c>
      <c r="X638" t="s">
        <v>1220</v>
      </c>
    </row>
    <row r="639" spans="1:24" hidden="1">
      <c r="A639" t="s">
        <v>295</v>
      </c>
      <c r="B639" s="6" t="s">
        <v>53</v>
      </c>
      <c r="D639" s="6" t="s">
        <v>115</v>
      </c>
      <c r="E639" t="s">
        <v>437</v>
      </c>
      <c r="G639" s="6" t="s">
        <v>109</v>
      </c>
      <c r="I639" t="s">
        <v>394</v>
      </c>
      <c r="J639" t="s">
        <v>306</v>
      </c>
      <c r="K639" t="s">
        <v>325</v>
      </c>
      <c r="L639" t="s">
        <v>331</v>
      </c>
      <c r="M639" t="s">
        <v>483</v>
      </c>
      <c r="N639" t="s">
        <v>335</v>
      </c>
      <c r="O639" t="s">
        <v>325</v>
      </c>
      <c r="P639" t="s">
        <v>364</v>
      </c>
      <c r="R639" t="str">
        <f t="shared" si="52"/>
        <v>PrEP</v>
      </c>
      <c r="S639" s="38" t="str">
        <f t="shared" si="53"/>
        <v>PrEP_NEW_VERIFY
Female
Pregnant or Breastfeeding: Pregnant
Numerator</v>
      </c>
      <c r="T639" t="str">
        <f t="shared" si="54"/>
        <v>prep_new_verify..female.pregnant_or_breastfeeding:.pregnant..n</v>
      </c>
      <c r="U639" t="str">
        <f t="shared" si="51"/>
        <v>PrEP_NEW_VERIFY Female Pregnant or Breastfeeding: Pregnant Numerator</v>
      </c>
      <c r="V639" t="s">
        <v>295</v>
      </c>
      <c r="W639" t="s">
        <v>1221</v>
      </c>
      <c r="X639" t="s">
        <v>1222</v>
      </c>
    </row>
    <row r="640" spans="1:24" hidden="1">
      <c r="A640" t="s">
        <v>295</v>
      </c>
      <c r="B640" s="6" t="s">
        <v>53</v>
      </c>
      <c r="E640" t="s">
        <v>325</v>
      </c>
      <c r="F640" s="6" t="s">
        <v>98</v>
      </c>
      <c r="G640" s="6" t="s">
        <v>109</v>
      </c>
      <c r="I640" t="s">
        <v>394</v>
      </c>
      <c r="J640" t="s">
        <v>306</v>
      </c>
      <c r="K640" t="s">
        <v>325</v>
      </c>
      <c r="L640" t="s">
        <v>325</v>
      </c>
      <c r="M640" t="s">
        <v>325</v>
      </c>
      <c r="N640" t="s">
        <v>325</v>
      </c>
      <c r="O640" t="s">
        <v>400</v>
      </c>
      <c r="P640" t="s">
        <v>364</v>
      </c>
      <c r="R640" t="str">
        <f t="shared" si="52"/>
        <v>PrEP</v>
      </c>
      <c r="S640" s="38" t="str">
        <f t="shared" si="53"/>
        <v>PrEP_NEW_VERIFY
Men who have sex with men (MSM)
Numerator</v>
      </c>
      <c r="T640" t="str">
        <f t="shared" si="54"/>
        <v>prep_new_verify.....msm.n</v>
      </c>
      <c r="U640" t="str">
        <f t="shared" si="51"/>
        <v>PrEP_NEW_VERIFY Men who have sex with men (MSM) Numerator</v>
      </c>
      <c r="V640" t="s">
        <v>295</v>
      </c>
      <c r="W640" t="s">
        <v>1223</v>
      </c>
      <c r="X640" t="s">
        <v>1224</v>
      </c>
    </row>
    <row r="641" spans="1:24" hidden="1">
      <c r="A641" t="s">
        <v>295</v>
      </c>
      <c r="B641" s="6" t="s">
        <v>53</v>
      </c>
      <c r="E641" t="s">
        <v>325</v>
      </c>
      <c r="F641" s="6" t="s">
        <v>103</v>
      </c>
      <c r="G641" s="6" t="s">
        <v>109</v>
      </c>
      <c r="I641" t="s">
        <v>394</v>
      </c>
      <c r="J641" t="s">
        <v>306</v>
      </c>
      <c r="K641" t="s">
        <v>325</v>
      </c>
      <c r="L641" t="s">
        <v>325</v>
      </c>
      <c r="M641" t="s">
        <v>325</v>
      </c>
      <c r="N641" t="s">
        <v>325</v>
      </c>
      <c r="O641" t="s">
        <v>404</v>
      </c>
      <c r="P641" t="s">
        <v>364</v>
      </c>
      <c r="R641" t="str">
        <f t="shared" si="52"/>
        <v>PrEP</v>
      </c>
      <c r="S641" s="38" t="str">
        <f t="shared" si="53"/>
        <v>PrEP_NEW_VERIFY
Non-KP (general population)
Numerator</v>
      </c>
      <c r="T641" t="str">
        <f t="shared" si="54"/>
        <v>prep_new_verify.....non_kp_gp.n</v>
      </c>
      <c r="U641" t="str">
        <f t="shared" si="51"/>
        <v>PrEP_NEW_VERIFY Non-KP (general population) Numerator</v>
      </c>
      <c r="V641" t="s">
        <v>295</v>
      </c>
      <c r="W641" t="s">
        <v>1225</v>
      </c>
      <c r="X641" t="s">
        <v>1226</v>
      </c>
    </row>
    <row r="642" spans="1:24" hidden="1">
      <c r="A642" t="s">
        <v>295</v>
      </c>
      <c r="B642" s="6" t="s">
        <v>53</v>
      </c>
      <c r="E642" t="s">
        <v>325</v>
      </c>
      <c r="F642" s="6" t="s">
        <v>102</v>
      </c>
      <c r="G642" s="6" t="s">
        <v>109</v>
      </c>
      <c r="I642" t="s">
        <v>394</v>
      </c>
      <c r="J642" t="s">
        <v>306</v>
      </c>
      <c r="K642" t="s">
        <v>325</v>
      </c>
      <c r="L642" t="s">
        <v>325</v>
      </c>
      <c r="M642" t="s">
        <v>325</v>
      </c>
      <c r="N642" t="s">
        <v>325</v>
      </c>
      <c r="O642" t="s">
        <v>405</v>
      </c>
      <c r="P642" t="s">
        <v>364</v>
      </c>
      <c r="R642" t="str">
        <f t="shared" si="52"/>
        <v>PrEP</v>
      </c>
      <c r="S642" s="38" t="str">
        <f t="shared" si="53"/>
        <v>PrEP_NEW_VERIFY
Non-KP (seronegative persons in serodifferent partnerships)
Numerator</v>
      </c>
      <c r="T642" t="str">
        <f t="shared" si="54"/>
        <v>prep_new_verify.....non_kp_sero.n</v>
      </c>
      <c r="U642" t="str">
        <f t="shared" ref="U642:U705" si="55">_xlfn.TEXTJOIN(" ",TRUE,B642:G642)</f>
        <v>PrEP_NEW_VERIFY Non-KP (seronegative persons in serodifferent partnerships) Numerator</v>
      </c>
      <c r="V642" t="s">
        <v>295</v>
      </c>
      <c r="W642" t="s">
        <v>1227</v>
      </c>
      <c r="X642" t="s">
        <v>1228</v>
      </c>
    </row>
    <row r="643" spans="1:24" hidden="1">
      <c r="A643" t="s">
        <v>295</v>
      </c>
      <c r="B643" s="6" t="s">
        <v>53</v>
      </c>
      <c r="E643" t="s">
        <v>325</v>
      </c>
      <c r="F643" s="6" t="s">
        <v>101</v>
      </c>
      <c r="G643" s="6" t="s">
        <v>109</v>
      </c>
      <c r="I643" t="s">
        <v>394</v>
      </c>
      <c r="J643" t="s">
        <v>306</v>
      </c>
      <c r="K643" t="s">
        <v>325</v>
      </c>
      <c r="L643" t="s">
        <v>325</v>
      </c>
      <c r="M643" t="s">
        <v>325</v>
      </c>
      <c r="N643" t="s">
        <v>325</v>
      </c>
      <c r="O643" t="s">
        <v>403</v>
      </c>
      <c r="P643" t="s">
        <v>364</v>
      </c>
      <c r="R643" t="str">
        <f t="shared" ref="R643:R706" si="56">A643</f>
        <v>PrEP</v>
      </c>
      <c r="S643" s="38" t="str">
        <f t="shared" ref="S643:S706" si="57">_xlfn.TEXTJOIN(CHAR(10),TRUE,B643:G643)</f>
        <v>PrEP_NEW_VERIFY
People in prison and other closed settings
Numerator</v>
      </c>
      <c r="T643" t="str">
        <f t="shared" ref="T643:T706" si="58">_xlfn.TEXTJOIN(".",FALSE,J643:P643)</f>
        <v>prep_new_verify.....prison.n</v>
      </c>
      <c r="U643" t="str">
        <f t="shared" si="55"/>
        <v>PrEP_NEW_VERIFY People in prison and other closed settings Numerator</v>
      </c>
      <c r="V643" t="s">
        <v>295</v>
      </c>
      <c r="W643" t="s">
        <v>1229</v>
      </c>
      <c r="X643" t="s">
        <v>1230</v>
      </c>
    </row>
    <row r="644" spans="1:24" hidden="1">
      <c r="A644" t="s">
        <v>295</v>
      </c>
      <c r="B644" s="6" t="s">
        <v>53</v>
      </c>
      <c r="E644" t="s">
        <v>325</v>
      </c>
      <c r="F644" s="6" t="s">
        <v>97</v>
      </c>
      <c r="G644" s="6" t="s">
        <v>109</v>
      </c>
      <c r="I644" t="s">
        <v>394</v>
      </c>
      <c r="J644" t="s">
        <v>306</v>
      </c>
      <c r="K644" t="s">
        <v>325</v>
      </c>
      <c r="L644" t="s">
        <v>325</v>
      </c>
      <c r="M644" t="s">
        <v>325</v>
      </c>
      <c r="N644" t="s">
        <v>325</v>
      </c>
      <c r="O644" t="s">
        <v>399</v>
      </c>
      <c r="P644" t="s">
        <v>364</v>
      </c>
      <c r="R644" t="str">
        <f t="shared" si="56"/>
        <v>PrEP</v>
      </c>
      <c r="S644" s="38" t="str">
        <f t="shared" si="57"/>
        <v>PrEP_NEW_VERIFY
People who inject drugs (PWID)
Numerator</v>
      </c>
      <c r="T644" t="str">
        <f t="shared" si="58"/>
        <v>prep_new_verify.....pwid.n</v>
      </c>
      <c r="U644" t="str">
        <f t="shared" si="55"/>
        <v>PrEP_NEW_VERIFY People who inject drugs (PWID) Numerator</v>
      </c>
      <c r="V644" t="s">
        <v>295</v>
      </c>
      <c r="W644" t="s">
        <v>1231</v>
      </c>
      <c r="X644" t="s">
        <v>1232</v>
      </c>
    </row>
    <row r="645" spans="1:24" hidden="1">
      <c r="A645" t="s">
        <v>295</v>
      </c>
      <c r="B645" s="6" t="s">
        <v>53</v>
      </c>
      <c r="E645" t="s">
        <v>325</v>
      </c>
      <c r="F645" s="6" t="s">
        <v>99</v>
      </c>
      <c r="G645" s="6" t="s">
        <v>109</v>
      </c>
      <c r="I645" t="s">
        <v>394</v>
      </c>
      <c r="J645" t="s">
        <v>306</v>
      </c>
      <c r="K645" t="s">
        <v>325</v>
      </c>
      <c r="L645" t="s">
        <v>325</v>
      </c>
      <c r="M645" t="s">
        <v>325</v>
      </c>
      <c r="N645" t="s">
        <v>325</v>
      </c>
      <c r="O645" t="s">
        <v>401</v>
      </c>
      <c r="P645" t="s">
        <v>364</v>
      </c>
      <c r="R645" t="str">
        <f t="shared" si="56"/>
        <v>PrEP</v>
      </c>
      <c r="S645" s="38" t="str">
        <f t="shared" si="57"/>
        <v>PrEP_NEW_VERIFY
Transgender people (TG)
Numerator</v>
      </c>
      <c r="T645" t="str">
        <f t="shared" si="58"/>
        <v>prep_new_verify.....tg.n</v>
      </c>
      <c r="U645" t="str">
        <f t="shared" si="55"/>
        <v>PrEP_NEW_VERIFY Transgender people (TG) Numerator</v>
      </c>
      <c r="V645" t="s">
        <v>295</v>
      </c>
      <c r="W645" t="s">
        <v>1233</v>
      </c>
      <c r="X645" t="s">
        <v>1234</v>
      </c>
    </row>
    <row r="646" spans="1:24" hidden="1">
      <c r="A646" t="s">
        <v>295</v>
      </c>
      <c r="B646" s="6" t="s">
        <v>53</v>
      </c>
      <c r="C646" s="6" t="s">
        <v>1939</v>
      </c>
      <c r="D646" s="6" t="s">
        <v>115</v>
      </c>
      <c r="E646" t="s">
        <v>325</v>
      </c>
      <c r="G646" s="6" t="s">
        <v>109</v>
      </c>
      <c r="I646" t="s">
        <v>394</v>
      </c>
      <c r="J646" t="s">
        <v>306</v>
      </c>
      <c r="K646" t="s">
        <v>330</v>
      </c>
      <c r="L646" t="s">
        <v>331</v>
      </c>
      <c r="M646" t="s">
        <v>325</v>
      </c>
      <c r="N646" t="s">
        <v>325</v>
      </c>
      <c r="O646" t="s">
        <v>325</v>
      </c>
      <c r="P646" t="s">
        <v>364</v>
      </c>
      <c r="R646" t="str">
        <f t="shared" si="56"/>
        <v>PrEP</v>
      </c>
      <c r="S646" s="38" t="str">
        <f t="shared" si="57"/>
        <v>PrEP_NEW_VERIFY
Unknown Age
Female
Numerator</v>
      </c>
      <c r="T646" t="str">
        <f t="shared" si="58"/>
        <v>prep_new_verify.unknown.female....n</v>
      </c>
      <c r="U646" t="str">
        <f t="shared" si="55"/>
        <v>PrEP_NEW_VERIFY Unknown Age Female Numerator</v>
      </c>
      <c r="V646" t="s">
        <v>295</v>
      </c>
      <c r="W646" t="s">
        <v>1961</v>
      </c>
      <c r="X646" t="s">
        <v>1235</v>
      </c>
    </row>
    <row r="647" spans="1:24" hidden="1">
      <c r="A647" t="s">
        <v>295</v>
      </c>
      <c r="B647" s="6" t="s">
        <v>53</v>
      </c>
      <c r="C647" s="6" t="s">
        <v>1939</v>
      </c>
      <c r="D647" s="6" t="s">
        <v>110</v>
      </c>
      <c r="E647" t="s">
        <v>325</v>
      </c>
      <c r="G647" s="6" t="s">
        <v>109</v>
      </c>
      <c r="I647" t="s">
        <v>394</v>
      </c>
      <c r="J647" t="s">
        <v>306</v>
      </c>
      <c r="K647" t="s">
        <v>330</v>
      </c>
      <c r="L647" t="s">
        <v>327</v>
      </c>
      <c r="M647" t="s">
        <v>325</v>
      </c>
      <c r="N647" t="s">
        <v>325</v>
      </c>
      <c r="O647" t="s">
        <v>325</v>
      </c>
      <c r="P647" t="s">
        <v>364</v>
      </c>
      <c r="R647" t="str">
        <f t="shared" si="56"/>
        <v>PrEP</v>
      </c>
      <c r="S647" s="38" t="str">
        <f t="shared" si="57"/>
        <v>PrEP_NEW_VERIFY
Unknown Age
Male
Numerator</v>
      </c>
      <c r="T647" t="str">
        <f t="shared" si="58"/>
        <v>prep_new_verify.unknown.male....n</v>
      </c>
      <c r="U647" t="str">
        <f t="shared" si="55"/>
        <v>PrEP_NEW_VERIFY Unknown Age Male Numerator</v>
      </c>
      <c r="V647" t="s">
        <v>295</v>
      </c>
      <c r="W647" t="s">
        <v>1962</v>
      </c>
      <c r="X647" t="s">
        <v>1236</v>
      </c>
    </row>
    <row r="648" spans="1:24" hidden="1">
      <c r="A648" t="s">
        <v>295</v>
      </c>
      <c r="B648" s="6" t="s">
        <v>54</v>
      </c>
      <c r="C648" s="6" t="s">
        <v>137</v>
      </c>
      <c r="D648" s="6" t="s">
        <v>115</v>
      </c>
      <c r="E648" t="s">
        <v>325</v>
      </c>
      <c r="G648" s="6" t="s">
        <v>109</v>
      </c>
      <c r="I648" t="s">
        <v>394</v>
      </c>
      <c r="J648" t="s">
        <v>307</v>
      </c>
      <c r="K648" t="s">
        <v>346</v>
      </c>
      <c r="L648" t="s">
        <v>331</v>
      </c>
      <c r="M648" t="s">
        <v>325</v>
      </c>
      <c r="N648" t="s">
        <v>325</v>
      </c>
      <c r="O648" t="s">
        <v>325</v>
      </c>
      <c r="P648" t="s">
        <v>364</v>
      </c>
      <c r="R648" t="str">
        <f t="shared" si="56"/>
        <v>PrEP</v>
      </c>
      <c r="S648" s="38" t="str">
        <f t="shared" si="57"/>
        <v>PrEP_SCREEN
10-14
Female
Numerator</v>
      </c>
      <c r="T648" t="str">
        <f t="shared" si="58"/>
        <v>prep_screen.10_14.female....n</v>
      </c>
      <c r="U648" t="str">
        <f t="shared" si="55"/>
        <v>PrEP_SCREEN 10-14 Female Numerator</v>
      </c>
      <c r="V648" t="s">
        <v>295</v>
      </c>
      <c r="W648" t="s">
        <v>1237</v>
      </c>
      <c r="X648" t="s">
        <v>1238</v>
      </c>
    </row>
    <row r="649" spans="1:24" hidden="1">
      <c r="A649" t="s">
        <v>295</v>
      </c>
      <c r="B649" s="6" t="s">
        <v>54</v>
      </c>
      <c r="C649" s="6" t="s">
        <v>137</v>
      </c>
      <c r="D649" s="6" t="s">
        <v>110</v>
      </c>
      <c r="E649" t="s">
        <v>325</v>
      </c>
      <c r="G649" s="6" t="s">
        <v>109</v>
      </c>
      <c r="I649" t="s">
        <v>394</v>
      </c>
      <c r="J649" t="s">
        <v>307</v>
      </c>
      <c r="K649" t="s">
        <v>346</v>
      </c>
      <c r="L649" t="s">
        <v>327</v>
      </c>
      <c r="M649" t="s">
        <v>325</v>
      </c>
      <c r="N649" t="s">
        <v>325</v>
      </c>
      <c r="O649" t="s">
        <v>325</v>
      </c>
      <c r="P649" t="s">
        <v>364</v>
      </c>
      <c r="R649" t="str">
        <f t="shared" si="56"/>
        <v>PrEP</v>
      </c>
      <c r="S649" s="38" t="str">
        <f t="shared" si="57"/>
        <v>PrEP_SCREEN
10-14
Male
Numerator</v>
      </c>
      <c r="T649" t="str">
        <f t="shared" si="58"/>
        <v>prep_screen.10_14.male....n</v>
      </c>
      <c r="U649" t="str">
        <f t="shared" si="55"/>
        <v>PrEP_SCREEN 10-14 Male Numerator</v>
      </c>
      <c r="V649" t="s">
        <v>295</v>
      </c>
      <c r="W649" t="s">
        <v>1239</v>
      </c>
      <c r="X649" t="s">
        <v>1240</v>
      </c>
    </row>
    <row r="650" spans="1:24" hidden="1">
      <c r="A650" t="s">
        <v>295</v>
      </c>
      <c r="B650" s="6" t="s">
        <v>54</v>
      </c>
      <c r="C650" s="6" t="s">
        <v>122</v>
      </c>
      <c r="D650" s="6" t="s">
        <v>115</v>
      </c>
      <c r="E650" t="s">
        <v>325</v>
      </c>
      <c r="G650" s="6" t="s">
        <v>109</v>
      </c>
      <c r="I650" t="s">
        <v>394</v>
      </c>
      <c r="J650" t="s">
        <v>307</v>
      </c>
      <c r="K650" t="s">
        <v>349</v>
      </c>
      <c r="L650" t="s">
        <v>331</v>
      </c>
      <c r="M650" t="s">
        <v>325</v>
      </c>
      <c r="N650" t="s">
        <v>325</v>
      </c>
      <c r="O650" t="s">
        <v>325</v>
      </c>
      <c r="P650" t="s">
        <v>364</v>
      </c>
      <c r="R650" t="str">
        <f t="shared" si="56"/>
        <v>PrEP</v>
      </c>
      <c r="S650" s="38" t="str">
        <f t="shared" si="57"/>
        <v>PrEP_SCREEN
15-19
Female
Numerator</v>
      </c>
      <c r="T650" t="str">
        <f t="shared" si="58"/>
        <v>prep_screen.15_19.female....n</v>
      </c>
      <c r="U650" t="str">
        <f t="shared" si="55"/>
        <v>PrEP_SCREEN 15-19 Female Numerator</v>
      </c>
      <c r="V650" t="s">
        <v>295</v>
      </c>
      <c r="W650" t="s">
        <v>1241</v>
      </c>
      <c r="X650" t="s">
        <v>1242</v>
      </c>
    </row>
    <row r="651" spans="1:24" hidden="1">
      <c r="A651" t="s">
        <v>295</v>
      </c>
      <c r="B651" s="6" t="s">
        <v>54</v>
      </c>
      <c r="C651" s="6" t="s">
        <v>122</v>
      </c>
      <c r="D651" s="6" t="s">
        <v>110</v>
      </c>
      <c r="E651" t="s">
        <v>325</v>
      </c>
      <c r="G651" s="6" t="s">
        <v>109</v>
      </c>
      <c r="I651" t="s">
        <v>394</v>
      </c>
      <c r="J651" t="s">
        <v>307</v>
      </c>
      <c r="K651" t="s">
        <v>349</v>
      </c>
      <c r="L651" t="s">
        <v>327</v>
      </c>
      <c r="M651" t="s">
        <v>325</v>
      </c>
      <c r="N651" t="s">
        <v>325</v>
      </c>
      <c r="O651" t="s">
        <v>325</v>
      </c>
      <c r="P651" t="s">
        <v>364</v>
      </c>
      <c r="R651" t="str">
        <f t="shared" si="56"/>
        <v>PrEP</v>
      </c>
      <c r="S651" s="38" t="str">
        <f t="shared" si="57"/>
        <v>PrEP_SCREEN
15-19
Male
Numerator</v>
      </c>
      <c r="T651" t="str">
        <f t="shared" si="58"/>
        <v>prep_screen.15_19.male....n</v>
      </c>
      <c r="U651" t="str">
        <f t="shared" si="55"/>
        <v>PrEP_SCREEN 15-19 Male Numerator</v>
      </c>
      <c r="V651" t="s">
        <v>295</v>
      </c>
      <c r="W651" t="s">
        <v>1243</v>
      </c>
      <c r="X651" t="s">
        <v>1244</v>
      </c>
    </row>
    <row r="652" spans="1:24" hidden="1">
      <c r="A652" t="s">
        <v>295</v>
      </c>
      <c r="B652" s="6" t="s">
        <v>54</v>
      </c>
      <c r="C652" s="6" t="s">
        <v>123</v>
      </c>
      <c r="D652" s="6" t="s">
        <v>115</v>
      </c>
      <c r="E652" t="s">
        <v>325</v>
      </c>
      <c r="G652" s="6" t="s">
        <v>109</v>
      </c>
      <c r="I652" t="s">
        <v>394</v>
      </c>
      <c r="J652" t="s">
        <v>307</v>
      </c>
      <c r="K652" t="s">
        <v>350</v>
      </c>
      <c r="L652" t="s">
        <v>331</v>
      </c>
      <c r="M652" t="s">
        <v>325</v>
      </c>
      <c r="N652" t="s">
        <v>325</v>
      </c>
      <c r="O652" t="s">
        <v>325</v>
      </c>
      <c r="P652" t="s">
        <v>364</v>
      </c>
      <c r="R652" t="str">
        <f t="shared" si="56"/>
        <v>PrEP</v>
      </c>
      <c r="S652" s="38" t="str">
        <f t="shared" si="57"/>
        <v>PrEP_SCREEN
20-24
Female
Numerator</v>
      </c>
      <c r="T652" t="str">
        <f t="shared" si="58"/>
        <v>prep_screen.20_24.female....n</v>
      </c>
      <c r="U652" t="str">
        <f t="shared" si="55"/>
        <v>PrEP_SCREEN 20-24 Female Numerator</v>
      </c>
      <c r="V652" t="s">
        <v>295</v>
      </c>
      <c r="W652" t="s">
        <v>1245</v>
      </c>
      <c r="X652" t="s">
        <v>1246</v>
      </c>
    </row>
    <row r="653" spans="1:24" hidden="1">
      <c r="A653" t="s">
        <v>295</v>
      </c>
      <c r="B653" s="6" t="s">
        <v>54</v>
      </c>
      <c r="C653" s="6" t="s">
        <v>123</v>
      </c>
      <c r="D653" s="6" t="s">
        <v>110</v>
      </c>
      <c r="E653" t="s">
        <v>325</v>
      </c>
      <c r="G653" s="6" t="s">
        <v>109</v>
      </c>
      <c r="I653" t="s">
        <v>394</v>
      </c>
      <c r="J653" t="s">
        <v>307</v>
      </c>
      <c r="K653" t="s">
        <v>350</v>
      </c>
      <c r="L653" t="s">
        <v>327</v>
      </c>
      <c r="M653" t="s">
        <v>325</v>
      </c>
      <c r="N653" t="s">
        <v>325</v>
      </c>
      <c r="O653" t="s">
        <v>325</v>
      </c>
      <c r="P653" t="s">
        <v>364</v>
      </c>
      <c r="R653" t="str">
        <f t="shared" si="56"/>
        <v>PrEP</v>
      </c>
      <c r="S653" s="38" t="str">
        <f t="shared" si="57"/>
        <v>PrEP_SCREEN
20-24
Male
Numerator</v>
      </c>
      <c r="T653" t="str">
        <f t="shared" si="58"/>
        <v>prep_screen.20_24.male....n</v>
      </c>
      <c r="U653" t="str">
        <f t="shared" si="55"/>
        <v>PrEP_SCREEN 20-24 Male Numerator</v>
      </c>
      <c r="V653" t="s">
        <v>295</v>
      </c>
      <c r="W653" t="s">
        <v>1247</v>
      </c>
      <c r="X653" t="s">
        <v>1248</v>
      </c>
    </row>
    <row r="654" spans="1:24" hidden="1">
      <c r="A654" t="s">
        <v>295</v>
      </c>
      <c r="B654" s="6" t="s">
        <v>54</v>
      </c>
      <c r="C654" s="6" t="s">
        <v>124</v>
      </c>
      <c r="D654" s="6" t="s">
        <v>115</v>
      </c>
      <c r="E654" t="s">
        <v>325</v>
      </c>
      <c r="G654" s="6" t="s">
        <v>109</v>
      </c>
      <c r="I654" t="s">
        <v>394</v>
      </c>
      <c r="J654" t="s">
        <v>307</v>
      </c>
      <c r="K654" t="s">
        <v>351</v>
      </c>
      <c r="L654" t="s">
        <v>331</v>
      </c>
      <c r="M654" t="s">
        <v>325</v>
      </c>
      <c r="N654" t="s">
        <v>325</v>
      </c>
      <c r="O654" t="s">
        <v>325</v>
      </c>
      <c r="P654" t="s">
        <v>364</v>
      </c>
      <c r="R654" t="str">
        <f t="shared" si="56"/>
        <v>PrEP</v>
      </c>
      <c r="S654" s="38" t="str">
        <f t="shared" si="57"/>
        <v>PrEP_SCREEN
25-29
Female
Numerator</v>
      </c>
      <c r="T654" t="str">
        <f t="shared" si="58"/>
        <v>prep_screen.25_29.female....n</v>
      </c>
      <c r="U654" t="str">
        <f t="shared" si="55"/>
        <v>PrEP_SCREEN 25-29 Female Numerator</v>
      </c>
      <c r="V654" t="s">
        <v>295</v>
      </c>
      <c r="W654" t="s">
        <v>1249</v>
      </c>
      <c r="X654" t="s">
        <v>1250</v>
      </c>
    </row>
    <row r="655" spans="1:24" hidden="1">
      <c r="A655" t="s">
        <v>295</v>
      </c>
      <c r="B655" s="6" t="s">
        <v>54</v>
      </c>
      <c r="C655" s="6" t="s">
        <v>124</v>
      </c>
      <c r="D655" s="6" t="s">
        <v>110</v>
      </c>
      <c r="E655" t="s">
        <v>325</v>
      </c>
      <c r="G655" s="6" t="s">
        <v>109</v>
      </c>
      <c r="I655" t="s">
        <v>394</v>
      </c>
      <c r="J655" t="s">
        <v>307</v>
      </c>
      <c r="K655" t="s">
        <v>351</v>
      </c>
      <c r="L655" t="s">
        <v>327</v>
      </c>
      <c r="M655" t="s">
        <v>325</v>
      </c>
      <c r="N655" t="s">
        <v>325</v>
      </c>
      <c r="O655" t="s">
        <v>325</v>
      </c>
      <c r="P655" t="s">
        <v>364</v>
      </c>
      <c r="R655" t="str">
        <f t="shared" si="56"/>
        <v>PrEP</v>
      </c>
      <c r="S655" s="38" t="str">
        <f t="shared" si="57"/>
        <v>PrEP_SCREEN
25-29
Male
Numerator</v>
      </c>
      <c r="T655" t="str">
        <f t="shared" si="58"/>
        <v>prep_screen.25_29.male....n</v>
      </c>
      <c r="U655" t="str">
        <f t="shared" si="55"/>
        <v>PrEP_SCREEN 25-29 Male Numerator</v>
      </c>
      <c r="V655" t="s">
        <v>295</v>
      </c>
      <c r="W655" t="s">
        <v>1251</v>
      </c>
      <c r="X655" t="s">
        <v>1252</v>
      </c>
    </row>
    <row r="656" spans="1:24" hidden="1">
      <c r="A656" t="s">
        <v>295</v>
      </c>
      <c r="B656" s="6" t="s">
        <v>54</v>
      </c>
      <c r="C656" s="6" t="s">
        <v>125</v>
      </c>
      <c r="D656" s="6" t="s">
        <v>115</v>
      </c>
      <c r="E656" t="s">
        <v>325</v>
      </c>
      <c r="G656" s="6" t="s">
        <v>109</v>
      </c>
      <c r="I656" t="s">
        <v>394</v>
      </c>
      <c r="J656" t="s">
        <v>307</v>
      </c>
      <c r="K656" t="s">
        <v>352</v>
      </c>
      <c r="L656" t="s">
        <v>331</v>
      </c>
      <c r="M656" t="s">
        <v>325</v>
      </c>
      <c r="N656" t="s">
        <v>325</v>
      </c>
      <c r="O656" t="s">
        <v>325</v>
      </c>
      <c r="P656" t="s">
        <v>364</v>
      </c>
      <c r="R656" t="str">
        <f t="shared" si="56"/>
        <v>PrEP</v>
      </c>
      <c r="S656" s="38" t="str">
        <f t="shared" si="57"/>
        <v>PrEP_SCREEN
30-34
Female
Numerator</v>
      </c>
      <c r="T656" t="str">
        <f t="shared" si="58"/>
        <v>prep_screen.30_34.female....n</v>
      </c>
      <c r="U656" t="str">
        <f t="shared" si="55"/>
        <v>PrEP_SCREEN 30-34 Female Numerator</v>
      </c>
      <c r="V656" t="s">
        <v>295</v>
      </c>
      <c r="W656" t="s">
        <v>1253</v>
      </c>
      <c r="X656" t="s">
        <v>1254</v>
      </c>
    </row>
    <row r="657" spans="1:24" hidden="1">
      <c r="A657" t="s">
        <v>295</v>
      </c>
      <c r="B657" s="6" t="s">
        <v>54</v>
      </c>
      <c r="C657" s="6" t="s">
        <v>125</v>
      </c>
      <c r="D657" s="6" t="s">
        <v>110</v>
      </c>
      <c r="E657" t="s">
        <v>325</v>
      </c>
      <c r="G657" s="6" t="s">
        <v>109</v>
      </c>
      <c r="I657" t="s">
        <v>394</v>
      </c>
      <c r="J657" t="s">
        <v>307</v>
      </c>
      <c r="K657" t="s">
        <v>352</v>
      </c>
      <c r="L657" t="s">
        <v>327</v>
      </c>
      <c r="M657" t="s">
        <v>325</v>
      </c>
      <c r="N657" t="s">
        <v>325</v>
      </c>
      <c r="O657" t="s">
        <v>325</v>
      </c>
      <c r="P657" t="s">
        <v>364</v>
      </c>
      <c r="R657" t="str">
        <f t="shared" si="56"/>
        <v>PrEP</v>
      </c>
      <c r="S657" s="38" t="str">
        <f t="shared" si="57"/>
        <v>PrEP_SCREEN
30-34
Male
Numerator</v>
      </c>
      <c r="T657" t="str">
        <f t="shared" si="58"/>
        <v>prep_screen.30_34.male....n</v>
      </c>
      <c r="U657" t="str">
        <f t="shared" si="55"/>
        <v>PrEP_SCREEN 30-34 Male Numerator</v>
      </c>
      <c r="V657" t="s">
        <v>295</v>
      </c>
      <c r="W657" t="s">
        <v>1255</v>
      </c>
      <c r="X657" t="s">
        <v>1256</v>
      </c>
    </row>
    <row r="658" spans="1:24" hidden="1">
      <c r="A658" t="s">
        <v>295</v>
      </c>
      <c r="B658" s="6" t="s">
        <v>54</v>
      </c>
      <c r="C658" s="6" t="s">
        <v>126</v>
      </c>
      <c r="D658" s="6" t="s">
        <v>115</v>
      </c>
      <c r="E658" t="s">
        <v>325</v>
      </c>
      <c r="G658" s="6" t="s">
        <v>109</v>
      </c>
      <c r="I658" t="s">
        <v>394</v>
      </c>
      <c r="J658" t="s">
        <v>307</v>
      </c>
      <c r="K658" t="s">
        <v>353</v>
      </c>
      <c r="L658" t="s">
        <v>331</v>
      </c>
      <c r="M658" t="s">
        <v>325</v>
      </c>
      <c r="N658" t="s">
        <v>325</v>
      </c>
      <c r="O658" t="s">
        <v>325</v>
      </c>
      <c r="P658" t="s">
        <v>364</v>
      </c>
      <c r="R658" t="str">
        <f t="shared" si="56"/>
        <v>PrEP</v>
      </c>
      <c r="S658" s="38" t="str">
        <f t="shared" si="57"/>
        <v>PrEP_SCREEN
35-39
Female
Numerator</v>
      </c>
      <c r="T658" t="str">
        <f t="shared" si="58"/>
        <v>prep_screen.35_39.female....n</v>
      </c>
      <c r="U658" t="str">
        <f t="shared" si="55"/>
        <v>PrEP_SCREEN 35-39 Female Numerator</v>
      </c>
      <c r="V658" t="s">
        <v>295</v>
      </c>
      <c r="W658" t="s">
        <v>1257</v>
      </c>
      <c r="X658" t="s">
        <v>1258</v>
      </c>
    </row>
    <row r="659" spans="1:24" hidden="1">
      <c r="A659" t="s">
        <v>295</v>
      </c>
      <c r="B659" s="6" t="s">
        <v>54</v>
      </c>
      <c r="C659" s="6" t="s">
        <v>126</v>
      </c>
      <c r="D659" s="6" t="s">
        <v>110</v>
      </c>
      <c r="E659" t="s">
        <v>325</v>
      </c>
      <c r="G659" s="6" t="s">
        <v>109</v>
      </c>
      <c r="I659" t="s">
        <v>394</v>
      </c>
      <c r="J659" t="s">
        <v>307</v>
      </c>
      <c r="K659" t="s">
        <v>353</v>
      </c>
      <c r="L659" t="s">
        <v>327</v>
      </c>
      <c r="M659" t="s">
        <v>325</v>
      </c>
      <c r="N659" t="s">
        <v>325</v>
      </c>
      <c r="O659" t="s">
        <v>325</v>
      </c>
      <c r="P659" t="s">
        <v>364</v>
      </c>
      <c r="R659" t="str">
        <f t="shared" si="56"/>
        <v>PrEP</v>
      </c>
      <c r="S659" s="38" t="str">
        <f t="shared" si="57"/>
        <v>PrEP_SCREEN
35-39
Male
Numerator</v>
      </c>
      <c r="T659" t="str">
        <f t="shared" si="58"/>
        <v>prep_screen.35_39.male....n</v>
      </c>
      <c r="U659" t="str">
        <f t="shared" si="55"/>
        <v>PrEP_SCREEN 35-39 Male Numerator</v>
      </c>
      <c r="V659" t="s">
        <v>295</v>
      </c>
      <c r="W659" t="s">
        <v>1259</v>
      </c>
      <c r="X659" t="s">
        <v>1260</v>
      </c>
    </row>
    <row r="660" spans="1:24" hidden="1">
      <c r="A660" t="s">
        <v>295</v>
      </c>
      <c r="B660" s="6" t="s">
        <v>54</v>
      </c>
      <c r="C660" s="6" t="s">
        <v>127</v>
      </c>
      <c r="D660" s="6" t="s">
        <v>115</v>
      </c>
      <c r="E660" t="s">
        <v>325</v>
      </c>
      <c r="G660" s="6" t="s">
        <v>109</v>
      </c>
      <c r="I660" t="s">
        <v>394</v>
      </c>
      <c r="J660" t="s">
        <v>307</v>
      </c>
      <c r="K660" t="s">
        <v>354</v>
      </c>
      <c r="L660" t="s">
        <v>331</v>
      </c>
      <c r="M660" t="s">
        <v>325</v>
      </c>
      <c r="N660" t="s">
        <v>325</v>
      </c>
      <c r="O660" t="s">
        <v>325</v>
      </c>
      <c r="P660" t="s">
        <v>364</v>
      </c>
      <c r="R660" t="str">
        <f t="shared" si="56"/>
        <v>PrEP</v>
      </c>
      <c r="S660" s="38" t="str">
        <f t="shared" si="57"/>
        <v>PrEP_SCREEN
40-44
Female
Numerator</v>
      </c>
      <c r="T660" t="str">
        <f t="shared" si="58"/>
        <v>prep_screen.40_44.female....n</v>
      </c>
      <c r="U660" t="str">
        <f t="shared" si="55"/>
        <v>PrEP_SCREEN 40-44 Female Numerator</v>
      </c>
      <c r="V660" t="s">
        <v>295</v>
      </c>
      <c r="W660" t="s">
        <v>1261</v>
      </c>
      <c r="X660" t="s">
        <v>1262</v>
      </c>
    </row>
    <row r="661" spans="1:24" hidden="1">
      <c r="A661" t="s">
        <v>295</v>
      </c>
      <c r="B661" s="6" t="s">
        <v>54</v>
      </c>
      <c r="C661" s="6" t="s">
        <v>127</v>
      </c>
      <c r="D661" s="6" t="s">
        <v>110</v>
      </c>
      <c r="E661" t="s">
        <v>325</v>
      </c>
      <c r="G661" s="6" t="s">
        <v>109</v>
      </c>
      <c r="I661" t="s">
        <v>394</v>
      </c>
      <c r="J661" t="s">
        <v>307</v>
      </c>
      <c r="K661" t="s">
        <v>354</v>
      </c>
      <c r="L661" t="s">
        <v>327</v>
      </c>
      <c r="M661" t="s">
        <v>325</v>
      </c>
      <c r="N661" t="s">
        <v>325</v>
      </c>
      <c r="O661" t="s">
        <v>325</v>
      </c>
      <c r="P661" t="s">
        <v>364</v>
      </c>
      <c r="R661" t="str">
        <f t="shared" si="56"/>
        <v>PrEP</v>
      </c>
      <c r="S661" s="38" t="str">
        <f t="shared" si="57"/>
        <v>PrEP_SCREEN
40-44
Male
Numerator</v>
      </c>
      <c r="T661" t="str">
        <f t="shared" si="58"/>
        <v>prep_screen.40_44.male....n</v>
      </c>
      <c r="U661" t="str">
        <f t="shared" si="55"/>
        <v>PrEP_SCREEN 40-44 Male Numerator</v>
      </c>
      <c r="V661" t="s">
        <v>295</v>
      </c>
      <c r="W661" t="s">
        <v>1263</v>
      </c>
      <c r="X661" t="s">
        <v>1264</v>
      </c>
    </row>
    <row r="662" spans="1:24" hidden="1">
      <c r="A662" t="s">
        <v>295</v>
      </c>
      <c r="B662" s="6" t="s">
        <v>54</v>
      </c>
      <c r="C662" s="6" t="s">
        <v>128</v>
      </c>
      <c r="D662" s="6" t="s">
        <v>115</v>
      </c>
      <c r="E662" t="s">
        <v>325</v>
      </c>
      <c r="G662" s="6" t="s">
        <v>109</v>
      </c>
      <c r="I662" t="s">
        <v>394</v>
      </c>
      <c r="J662" t="s">
        <v>307</v>
      </c>
      <c r="K662" t="s">
        <v>355</v>
      </c>
      <c r="L662" t="s">
        <v>331</v>
      </c>
      <c r="M662" t="s">
        <v>325</v>
      </c>
      <c r="N662" t="s">
        <v>325</v>
      </c>
      <c r="O662" t="s">
        <v>325</v>
      </c>
      <c r="P662" t="s">
        <v>364</v>
      </c>
      <c r="R662" t="str">
        <f t="shared" si="56"/>
        <v>PrEP</v>
      </c>
      <c r="S662" s="38" t="str">
        <f t="shared" si="57"/>
        <v>PrEP_SCREEN
45-49
Female
Numerator</v>
      </c>
      <c r="T662" t="str">
        <f t="shared" si="58"/>
        <v>prep_screen.45_49.female....n</v>
      </c>
      <c r="U662" t="str">
        <f t="shared" si="55"/>
        <v>PrEP_SCREEN 45-49 Female Numerator</v>
      </c>
      <c r="V662" t="s">
        <v>295</v>
      </c>
      <c r="W662" t="s">
        <v>1265</v>
      </c>
      <c r="X662" t="s">
        <v>1266</v>
      </c>
    </row>
    <row r="663" spans="1:24" hidden="1">
      <c r="A663" t="s">
        <v>295</v>
      </c>
      <c r="B663" s="6" t="s">
        <v>54</v>
      </c>
      <c r="C663" s="6" t="s">
        <v>128</v>
      </c>
      <c r="D663" s="6" t="s">
        <v>110</v>
      </c>
      <c r="E663" t="s">
        <v>325</v>
      </c>
      <c r="G663" s="6" t="s">
        <v>109</v>
      </c>
      <c r="I663" t="s">
        <v>394</v>
      </c>
      <c r="J663" t="s">
        <v>307</v>
      </c>
      <c r="K663" t="s">
        <v>355</v>
      </c>
      <c r="L663" t="s">
        <v>327</v>
      </c>
      <c r="M663" t="s">
        <v>325</v>
      </c>
      <c r="N663" t="s">
        <v>325</v>
      </c>
      <c r="O663" t="s">
        <v>325</v>
      </c>
      <c r="P663" t="s">
        <v>364</v>
      </c>
      <c r="R663" t="str">
        <f t="shared" si="56"/>
        <v>PrEP</v>
      </c>
      <c r="S663" s="38" t="str">
        <f t="shared" si="57"/>
        <v>PrEP_SCREEN
45-49
Male
Numerator</v>
      </c>
      <c r="T663" t="str">
        <f t="shared" si="58"/>
        <v>prep_screen.45_49.male....n</v>
      </c>
      <c r="U663" t="str">
        <f t="shared" si="55"/>
        <v>PrEP_SCREEN 45-49 Male Numerator</v>
      </c>
      <c r="V663" t="s">
        <v>295</v>
      </c>
      <c r="W663" t="s">
        <v>1267</v>
      </c>
      <c r="X663" t="s">
        <v>1268</v>
      </c>
    </row>
    <row r="664" spans="1:24" hidden="1">
      <c r="A664" t="s">
        <v>295</v>
      </c>
      <c r="B664" s="6" t="s">
        <v>54</v>
      </c>
      <c r="C664" s="6" t="s">
        <v>129</v>
      </c>
      <c r="D664" s="6" t="s">
        <v>115</v>
      </c>
      <c r="E664" t="s">
        <v>325</v>
      </c>
      <c r="G664" s="6" t="s">
        <v>109</v>
      </c>
      <c r="I664" t="s">
        <v>394</v>
      </c>
      <c r="J664" t="s">
        <v>307</v>
      </c>
      <c r="K664" t="s">
        <v>362</v>
      </c>
      <c r="L664" t="s">
        <v>331</v>
      </c>
      <c r="M664" t="s">
        <v>325</v>
      </c>
      <c r="N664" t="s">
        <v>325</v>
      </c>
      <c r="O664" t="s">
        <v>325</v>
      </c>
      <c r="P664" t="s">
        <v>364</v>
      </c>
      <c r="R664" t="str">
        <f t="shared" si="56"/>
        <v>PrEP</v>
      </c>
      <c r="S664" s="38" t="str">
        <f t="shared" si="57"/>
        <v>PrEP_SCREEN
50+
Female
Numerator</v>
      </c>
      <c r="T664" t="str">
        <f t="shared" si="58"/>
        <v>prep_screen.o50.female....n</v>
      </c>
      <c r="U664" t="str">
        <f t="shared" si="55"/>
        <v>PrEP_SCREEN 50+ Female Numerator</v>
      </c>
      <c r="V664" t="s">
        <v>295</v>
      </c>
      <c r="W664" t="s">
        <v>1269</v>
      </c>
      <c r="X664" t="s">
        <v>1270</v>
      </c>
    </row>
    <row r="665" spans="1:24" hidden="1">
      <c r="A665" t="s">
        <v>295</v>
      </c>
      <c r="B665" s="6" t="s">
        <v>54</v>
      </c>
      <c r="C665" s="6" t="s">
        <v>129</v>
      </c>
      <c r="D665" s="6" t="s">
        <v>110</v>
      </c>
      <c r="E665" t="s">
        <v>325</v>
      </c>
      <c r="G665" s="6" t="s">
        <v>109</v>
      </c>
      <c r="I665" t="s">
        <v>394</v>
      </c>
      <c r="J665" t="s">
        <v>307</v>
      </c>
      <c r="K665" t="s">
        <v>362</v>
      </c>
      <c r="L665" t="s">
        <v>327</v>
      </c>
      <c r="M665" t="s">
        <v>325</v>
      </c>
      <c r="N665" t="s">
        <v>325</v>
      </c>
      <c r="O665" t="s">
        <v>325</v>
      </c>
      <c r="P665" t="s">
        <v>364</v>
      </c>
      <c r="R665" t="str">
        <f t="shared" si="56"/>
        <v>PrEP</v>
      </c>
      <c r="S665" s="38" t="str">
        <f t="shared" si="57"/>
        <v>PrEP_SCREEN
50+
Male
Numerator</v>
      </c>
      <c r="T665" t="str">
        <f t="shared" si="58"/>
        <v>prep_screen.o50.male....n</v>
      </c>
      <c r="U665" t="str">
        <f t="shared" si="55"/>
        <v>PrEP_SCREEN 50+ Male Numerator</v>
      </c>
      <c r="V665" t="s">
        <v>295</v>
      </c>
      <c r="W665" t="s">
        <v>1271</v>
      </c>
      <c r="X665" t="s">
        <v>1272</v>
      </c>
    </row>
    <row r="666" spans="1:24" hidden="1">
      <c r="A666" t="s">
        <v>295</v>
      </c>
      <c r="B666" s="6" t="s">
        <v>54</v>
      </c>
      <c r="E666" t="s">
        <v>325</v>
      </c>
      <c r="F666" s="6" t="s">
        <v>100</v>
      </c>
      <c r="G666" s="6" t="s">
        <v>109</v>
      </c>
      <c r="I666" t="s">
        <v>394</v>
      </c>
      <c r="J666" t="s">
        <v>307</v>
      </c>
      <c r="K666" t="s">
        <v>325</v>
      </c>
      <c r="L666" t="s">
        <v>325</v>
      </c>
      <c r="M666" t="s">
        <v>325</v>
      </c>
      <c r="N666" t="s">
        <v>325</v>
      </c>
      <c r="O666" t="s">
        <v>402</v>
      </c>
      <c r="P666" t="s">
        <v>364</v>
      </c>
      <c r="R666" t="str">
        <f t="shared" si="56"/>
        <v>PrEP</v>
      </c>
      <c r="S666" s="38" t="str">
        <f t="shared" si="57"/>
        <v>PrEP_SCREEN
Female sex workers (FSW)
Numerator</v>
      </c>
      <c r="T666" t="str">
        <f t="shared" si="58"/>
        <v>prep_screen.....fsw.n</v>
      </c>
      <c r="U666" t="str">
        <f t="shared" si="55"/>
        <v>PrEP_SCREEN Female sex workers (FSW) Numerator</v>
      </c>
      <c r="V666" t="s">
        <v>295</v>
      </c>
      <c r="W666" t="s">
        <v>1273</v>
      </c>
      <c r="X666" t="s">
        <v>1274</v>
      </c>
    </row>
    <row r="667" spans="1:24" hidden="1">
      <c r="A667" t="s">
        <v>295</v>
      </c>
      <c r="B667" s="6" t="s">
        <v>54</v>
      </c>
      <c r="D667" s="6" t="s">
        <v>115</v>
      </c>
      <c r="E667" t="s">
        <v>436</v>
      </c>
      <c r="G667" s="6" t="s">
        <v>109</v>
      </c>
      <c r="I667" t="s">
        <v>394</v>
      </c>
      <c r="J667" t="s">
        <v>307</v>
      </c>
      <c r="K667" t="s">
        <v>325</v>
      </c>
      <c r="L667" t="s">
        <v>331</v>
      </c>
      <c r="M667" t="s">
        <v>483</v>
      </c>
      <c r="N667" t="s">
        <v>334</v>
      </c>
      <c r="O667" t="s">
        <v>325</v>
      </c>
      <c r="P667" t="s">
        <v>364</v>
      </c>
      <c r="R667" t="str">
        <f t="shared" si="56"/>
        <v>PrEP</v>
      </c>
      <c r="S667" s="38" t="str">
        <f t="shared" si="57"/>
        <v>PrEP_SCREEN
Female
Pregnant or Breastfeeding: Breastfeeding
Numerator</v>
      </c>
      <c r="T667" t="str">
        <f t="shared" si="58"/>
        <v>prep_screen..female.pregnant_or_breastfeeding:.breastfeeding..n</v>
      </c>
      <c r="U667" t="str">
        <f t="shared" si="55"/>
        <v>PrEP_SCREEN Female Pregnant or Breastfeeding: Breastfeeding Numerator</v>
      </c>
      <c r="V667" t="s">
        <v>295</v>
      </c>
      <c r="W667" t="s">
        <v>1275</v>
      </c>
      <c r="X667" t="s">
        <v>1276</v>
      </c>
    </row>
    <row r="668" spans="1:24" hidden="1">
      <c r="A668" t="s">
        <v>295</v>
      </c>
      <c r="B668" s="6" t="s">
        <v>54</v>
      </c>
      <c r="D668" s="6" t="s">
        <v>115</v>
      </c>
      <c r="E668" t="s">
        <v>437</v>
      </c>
      <c r="G668" s="6" t="s">
        <v>109</v>
      </c>
      <c r="I668" t="s">
        <v>394</v>
      </c>
      <c r="J668" t="s">
        <v>307</v>
      </c>
      <c r="K668" t="s">
        <v>325</v>
      </c>
      <c r="L668" t="s">
        <v>331</v>
      </c>
      <c r="M668" t="s">
        <v>483</v>
      </c>
      <c r="N668" t="s">
        <v>335</v>
      </c>
      <c r="O668" t="s">
        <v>325</v>
      </c>
      <c r="P668" t="s">
        <v>364</v>
      </c>
      <c r="R668" t="str">
        <f t="shared" si="56"/>
        <v>PrEP</v>
      </c>
      <c r="S668" s="38" t="str">
        <f t="shared" si="57"/>
        <v>PrEP_SCREEN
Female
Pregnant or Breastfeeding: Pregnant
Numerator</v>
      </c>
      <c r="T668" t="str">
        <f t="shared" si="58"/>
        <v>prep_screen..female.pregnant_or_breastfeeding:.pregnant..n</v>
      </c>
      <c r="U668" t="str">
        <f t="shared" si="55"/>
        <v>PrEP_SCREEN Female Pregnant or Breastfeeding: Pregnant Numerator</v>
      </c>
      <c r="V668" t="s">
        <v>295</v>
      </c>
      <c r="W668" t="s">
        <v>1277</v>
      </c>
      <c r="X668" t="s">
        <v>1278</v>
      </c>
    </row>
    <row r="669" spans="1:24" hidden="1">
      <c r="A669" t="s">
        <v>295</v>
      </c>
      <c r="B669" s="6" t="s">
        <v>54</v>
      </c>
      <c r="E669" t="s">
        <v>325</v>
      </c>
      <c r="F669" s="6" t="s">
        <v>98</v>
      </c>
      <c r="G669" s="6" t="s">
        <v>109</v>
      </c>
      <c r="I669" t="s">
        <v>394</v>
      </c>
      <c r="J669" t="s">
        <v>307</v>
      </c>
      <c r="K669" t="s">
        <v>325</v>
      </c>
      <c r="L669" t="s">
        <v>325</v>
      </c>
      <c r="M669" t="s">
        <v>325</v>
      </c>
      <c r="N669" t="s">
        <v>325</v>
      </c>
      <c r="O669" t="s">
        <v>400</v>
      </c>
      <c r="P669" t="s">
        <v>364</v>
      </c>
      <c r="R669" t="str">
        <f t="shared" si="56"/>
        <v>PrEP</v>
      </c>
      <c r="S669" s="38" t="str">
        <f t="shared" si="57"/>
        <v>PrEP_SCREEN
Men who have sex with men (MSM)
Numerator</v>
      </c>
      <c r="T669" t="str">
        <f t="shared" si="58"/>
        <v>prep_screen.....msm.n</v>
      </c>
      <c r="U669" t="str">
        <f t="shared" si="55"/>
        <v>PrEP_SCREEN Men who have sex with men (MSM) Numerator</v>
      </c>
      <c r="V669" t="s">
        <v>295</v>
      </c>
      <c r="W669" t="s">
        <v>1279</v>
      </c>
      <c r="X669" t="s">
        <v>1280</v>
      </c>
    </row>
    <row r="670" spans="1:24" hidden="1">
      <c r="A670" t="s">
        <v>295</v>
      </c>
      <c r="B670" s="6" t="s">
        <v>54</v>
      </c>
      <c r="E670" t="s">
        <v>325</v>
      </c>
      <c r="F670" s="6" t="s">
        <v>103</v>
      </c>
      <c r="G670" s="6" t="s">
        <v>109</v>
      </c>
      <c r="I670" t="s">
        <v>394</v>
      </c>
      <c r="J670" t="s">
        <v>307</v>
      </c>
      <c r="K670" t="s">
        <v>325</v>
      </c>
      <c r="L670" t="s">
        <v>325</v>
      </c>
      <c r="M670" t="s">
        <v>325</v>
      </c>
      <c r="N670" t="s">
        <v>325</v>
      </c>
      <c r="O670" t="s">
        <v>404</v>
      </c>
      <c r="P670" t="s">
        <v>364</v>
      </c>
      <c r="R670" t="str">
        <f t="shared" si="56"/>
        <v>PrEP</v>
      </c>
      <c r="S670" s="38" t="str">
        <f t="shared" si="57"/>
        <v>PrEP_SCREEN
Non-KP (general population)
Numerator</v>
      </c>
      <c r="T670" t="str">
        <f t="shared" si="58"/>
        <v>prep_screen.....non_kp_gp.n</v>
      </c>
      <c r="U670" t="str">
        <f t="shared" si="55"/>
        <v>PrEP_SCREEN Non-KP (general population) Numerator</v>
      </c>
      <c r="V670" t="s">
        <v>295</v>
      </c>
      <c r="W670" t="s">
        <v>1281</v>
      </c>
      <c r="X670" t="s">
        <v>1282</v>
      </c>
    </row>
    <row r="671" spans="1:24" hidden="1">
      <c r="A671" t="s">
        <v>295</v>
      </c>
      <c r="B671" s="6" t="s">
        <v>54</v>
      </c>
      <c r="E671" t="s">
        <v>325</v>
      </c>
      <c r="F671" s="6" t="s">
        <v>102</v>
      </c>
      <c r="G671" s="6" t="s">
        <v>109</v>
      </c>
      <c r="I671" t="s">
        <v>394</v>
      </c>
      <c r="J671" t="s">
        <v>307</v>
      </c>
      <c r="K671" t="s">
        <v>325</v>
      </c>
      <c r="L671" t="s">
        <v>325</v>
      </c>
      <c r="M671" t="s">
        <v>325</v>
      </c>
      <c r="N671" t="s">
        <v>325</v>
      </c>
      <c r="O671" t="s">
        <v>405</v>
      </c>
      <c r="P671" t="s">
        <v>364</v>
      </c>
      <c r="R671" t="str">
        <f t="shared" si="56"/>
        <v>PrEP</v>
      </c>
      <c r="S671" s="38" t="str">
        <f t="shared" si="57"/>
        <v>PrEP_SCREEN
Non-KP (seronegative persons in serodifferent partnerships)
Numerator</v>
      </c>
      <c r="T671" t="str">
        <f t="shared" si="58"/>
        <v>prep_screen.....non_kp_sero.n</v>
      </c>
      <c r="U671" t="str">
        <f t="shared" si="55"/>
        <v>PrEP_SCREEN Non-KP (seronegative persons in serodifferent partnerships) Numerator</v>
      </c>
      <c r="V671" t="s">
        <v>295</v>
      </c>
      <c r="W671" t="s">
        <v>1283</v>
      </c>
      <c r="X671" t="s">
        <v>1284</v>
      </c>
    </row>
    <row r="672" spans="1:24" hidden="1">
      <c r="A672" t="s">
        <v>295</v>
      </c>
      <c r="B672" s="6" t="s">
        <v>54</v>
      </c>
      <c r="E672" t="s">
        <v>325</v>
      </c>
      <c r="F672" s="6" t="s">
        <v>101</v>
      </c>
      <c r="G672" s="6" t="s">
        <v>109</v>
      </c>
      <c r="I672" t="s">
        <v>394</v>
      </c>
      <c r="J672" t="s">
        <v>307</v>
      </c>
      <c r="K672" t="s">
        <v>325</v>
      </c>
      <c r="L672" t="s">
        <v>325</v>
      </c>
      <c r="M672" t="s">
        <v>325</v>
      </c>
      <c r="N672" t="s">
        <v>325</v>
      </c>
      <c r="O672" t="s">
        <v>403</v>
      </c>
      <c r="P672" t="s">
        <v>364</v>
      </c>
      <c r="R672" t="str">
        <f t="shared" si="56"/>
        <v>PrEP</v>
      </c>
      <c r="S672" s="38" t="str">
        <f t="shared" si="57"/>
        <v>PrEP_SCREEN
People in prison and other closed settings
Numerator</v>
      </c>
      <c r="T672" t="str">
        <f t="shared" si="58"/>
        <v>prep_screen.....prison.n</v>
      </c>
      <c r="U672" t="str">
        <f t="shared" si="55"/>
        <v>PrEP_SCREEN People in prison and other closed settings Numerator</v>
      </c>
      <c r="V672" t="s">
        <v>295</v>
      </c>
      <c r="W672" t="s">
        <v>1285</v>
      </c>
      <c r="X672" t="s">
        <v>1286</v>
      </c>
    </row>
    <row r="673" spans="1:24" hidden="1">
      <c r="A673" t="s">
        <v>295</v>
      </c>
      <c r="B673" s="6" t="s">
        <v>54</v>
      </c>
      <c r="E673" t="s">
        <v>325</v>
      </c>
      <c r="F673" s="6" t="s">
        <v>97</v>
      </c>
      <c r="G673" s="6" t="s">
        <v>109</v>
      </c>
      <c r="I673" t="s">
        <v>394</v>
      </c>
      <c r="J673" t="s">
        <v>307</v>
      </c>
      <c r="K673" t="s">
        <v>325</v>
      </c>
      <c r="L673" t="s">
        <v>325</v>
      </c>
      <c r="M673" t="s">
        <v>325</v>
      </c>
      <c r="N673" t="s">
        <v>325</v>
      </c>
      <c r="O673" t="s">
        <v>399</v>
      </c>
      <c r="P673" t="s">
        <v>364</v>
      </c>
      <c r="R673" t="str">
        <f t="shared" si="56"/>
        <v>PrEP</v>
      </c>
      <c r="S673" s="38" t="str">
        <f t="shared" si="57"/>
        <v>PrEP_SCREEN
People who inject drugs (PWID)
Numerator</v>
      </c>
      <c r="T673" t="str">
        <f t="shared" si="58"/>
        <v>prep_screen.....pwid.n</v>
      </c>
      <c r="U673" t="str">
        <f t="shared" si="55"/>
        <v>PrEP_SCREEN People who inject drugs (PWID) Numerator</v>
      </c>
      <c r="V673" t="s">
        <v>295</v>
      </c>
      <c r="W673" t="s">
        <v>1287</v>
      </c>
      <c r="X673" t="s">
        <v>1288</v>
      </c>
    </row>
    <row r="674" spans="1:24" hidden="1">
      <c r="A674" t="s">
        <v>295</v>
      </c>
      <c r="B674" s="6" t="s">
        <v>54</v>
      </c>
      <c r="E674" t="s">
        <v>325</v>
      </c>
      <c r="F674" s="6" t="s">
        <v>99</v>
      </c>
      <c r="G674" s="6" t="s">
        <v>109</v>
      </c>
      <c r="I674" t="s">
        <v>394</v>
      </c>
      <c r="J674" t="s">
        <v>307</v>
      </c>
      <c r="K674" t="s">
        <v>325</v>
      </c>
      <c r="L674" t="s">
        <v>325</v>
      </c>
      <c r="M674" t="s">
        <v>325</v>
      </c>
      <c r="N674" t="s">
        <v>325</v>
      </c>
      <c r="O674" t="s">
        <v>401</v>
      </c>
      <c r="P674" t="s">
        <v>364</v>
      </c>
      <c r="R674" t="str">
        <f t="shared" si="56"/>
        <v>PrEP</v>
      </c>
      <c r="S674" s="38" t="str">
        <f t="shared" si="57"/>
        <v>PrEP_SCREEN
Transgender people (TG)
Numerator</v>
      </c>
      <c r="T674" t="str">
        <f t="shared" si="58"/>
        <v>prep_screen.....tg.n</v>
      </c>
      <c r="U674" t="str">
        <f t="shared" si="55"/>
        <v>PrEP_SCREEN Transgender people (TG) Numerator</v>
      </c>
      <c r="V674" t="s">
        <v>295</v>
      </c>
      <c r="W674" t="s">
        <v>1289</v>
      </c>
      <c r="X674" t="s">
        <v>1290</v>
      </c>
    </row>
    <row r="675" spans="1:24" hidden="1">
      <c r="A675" t="s">
        <v>295</v>
      </c>
      <c r="B675" s="6" t="s">
        <v>54</v>
      </c>
      <c r="C675" s="6" t="s">
        <v>1939</v>
      </c>
      <c r="D675" s="6" t="s">
        <v>115</v>
      </c>
      <c r="E675" t="s">
        <v>325</v>
      </c>
      <c r="G675" s="6" t="s">
        <v>109</v>
      </c>
      <c r="I675" t="s">
        <v>394</v>
      </c>
      <c r="J675" t="s">
        <v>307</v>
      </c>
      <c r="K675" t="s">
        <v>330</v>
      </c>
      <c r="L675" t="s">
        <v>331</v>
      </c>
      <c r="M675" t="s">
        <v>325</v>
      </c>
      <c r="N675" t="s">
        <v>325</v>
      </c>
      <c r="O675" t="s">
        <v>325</v>
      </c>
      <c r="P675" t="s">
        <v>364</v>
      </c>
      <c r="R675" t="str">
        <f t="shared" si="56"/>
        <v>PrEP</v>
      </c>
      <c r="S675" s="38" t="str">
        <f t="shared" si="57"/>
        <v>PrEP_SCREEN
Unknown Age
Female
Numerator</v>
      </c>
      <c r="T675" t="str">
        <f t="shared" si="58"/>
        <v>prep_screen.unknown.female....n</v>
      </c>
      <c r="U675" t="str">
        <f t="shared" si="55"/>
        <v>PrEP_SCREEN Unknown Age Female Numerator</v>
      </c>
      <c r="V675" t="s">
        <v>295</v>
      </c>
      <c r="W675" t="s">
        <v>1963</v>
      </c>
      <c r="X675" t="s">
        <v>1291</v>
      </c>
    </row>
    <row r="676" spans="1:24" hidden="1">
      <c r="A676" t="s">
        <v>295</v>
      </c>
      <c r="B676" s="6" t="s">
        <v>54</v>
      </c>
      <c r="C676" s="6" t="s">
        <v>1939</v>
      </c>
      <c r="D676" s="6" t="s">
        <v>110</v>
      </c>
      <c r="E676" t="s">
        <v>325</v>
      </c>
      <c r="G676" s="6" t="s">
        <v>109</v>
      </c>
      <c r="I676" t="s">
        <v>394</v>
      </c>
      <c r="J676" t="s">
        <v>307</v>
      </c>
      <c r="K676" t="s">
        <v>330</v>
      </c>
      <c r="L676" t="s">
        <v>327</v>
      </c>
      <c r="M676" t="s">
        <v>325</v>
      </c>
      <c r="N676" t="s">
        <v>325</v>
      </c>
      <c r="O676" t="s">
        <v>325</v>
      </c>
      <c r="P676" t="s">
        <v>364</v>
      </c>
      <c r="R676" t="str">
        <f t="shared" si="56"/>
        <v>PrEP</v>
      </c>
      <c r="S676" s="38" t="str">
        <f t="shared" si="57"/>
        <v>PrEP_SCREEN
Unknown Age
Male
Numerator</v>
      </c>
      <c r="T676" t="str">
        <f t="shared" si="58"/>
        <v>prep_screen.unknown.male....n</v>
      </c>
      <c r="U676" t="str">
        <f t="shared" si="55"/>
        <v>PrEP_SCREEN Unknown Age Male Numerator</v>
      </c>
      <c r="V676" t="s">
        <v>295</v>
      </c>
      <c r="W676" t="s">
        <v>1964</v>
      </c>
      <c r="X676" t="s">
        <v>1292</v>
      </c>
    </row>
    <row r="677" spans="1:24" hidden="1">
      <c r="A677" t="s">
        <v>296</v>
      </c>
      <c r="B677" s="6" t="s">
        <v>55</v>
      </c>
      <c r="E677" t="s">
        <v>447</v>
      </c>
      <c r="G677" s="6" t="s">
        <v>109</v>
      </c>
      <c r="I677" t="s">
        <v>395</v>
      </c>
      <c r="J677" t="s">
        <v>314</v>
      </c>
      <c r="K677" t="s">
        <v>325</v>
      </c>
      <c r="L677" t="s">
        <v>325</v>
      </c>
      <c r="M677" t="s">
        <v>487</v>
      </c>
      <c r="N677" t="s">
        <v>512</v>
      </c>
      <c r="O677" t="s">
        <v>325</v>
      </c>
      <c r="P677" t="s">
        <v>364</v>
      </c>
      <c r="R677" t="str">
        <f t="shared" si="56"/>
        <v>SUPPLY CHAIN</v>
      </c>
      <c r="S677" s="38" t="str">
        <f t="shared" si="57"/>
        <v>SC_ARVDISP
ARV Category: DTG 10 bottles (180-count)
Numerator</v>
      </c>
      <c r="T677" t="str">
        <f t="shared" si="58"/>
        <v>sc_arvdisp...arv_category:.dtg_10_bottles_180_count..n</v>
      </c>
      <c r="U677" t="str">
        <f t="shared" si="55"/>
        <v>SC_ARVDISP ARV Category: DTG 10 bottles (180-count) Numerator</v>
      </c>
      <c r="V677" t="s">
        <v>296</v>
      </c>
      <c r="W677" t="s">
        <v>1293</v>
      </c>
      <c r="X677" t="s">
        <v>1294</v>
      </c>
    </row>
    <row r="678" spans="1:24" hidden="1">
      <c r="A678" t="s">
        <v>296</v>
      </c>
      <c r="B678" s="6" t="s">
        <v>55</v>
      </c>
      <c r="E678" t="s">
        <v>448</v>
      </c>
      <c r="G678" s="6" t="s">
        <v>109</v>
      </c>
      <c r="I678" t="s">
        <v>395</v>
      </c>
      <c r="J678" t="s">
        <v>314</v>
      </c>
      <c r="K678" t="s">
        <v>325</v>
      </c>
      <c r="L678" t="s">
        <v>325</v>
      </c>
      <c r="M678" t="s">
        <v>487</v>
      </c>
      <c r="N678" t="s">
        <v>513</v>
      </c>
      <c r="O678" t="s">
        <v>325</v>
      </c>
      <c r="P678" t="s">
        <v>364</v>
      </c>
      <c r="R678" t="str">
        <f t="shared" si="56"/>
        <v>SUPPLY CHAIN</v>
      </c>
      <c r="S678" s="38" t="str">
        <f t="shared" si="57"/>
        <v>SC_ARVDISP
ARV Category: DTG 10 bottles (90-count)
Numerator</v>
      </c>
      <c r="T678" t="str">
        <f t="shared" si="58"/>
        <v>sc_arvdisp...arv_category:.dtg_10_bottles_90_count..n</v>
      </c>
      <c r="U678" t="str">
        <f t="shared" si="55"/>
        <v>SC_ARVDISP ARV Category: DTG 10 bottles (90-count) Numerator</v>
      </c>
      <c r="V678" t="s">
        <v>296</v>
      </c>
      <c r="W678" t="s">
        <v>1295</v>
      </c>
      <c r="X678" t="s">
        <v>1296</v>
      </c>
    </row>
    <row r="679" spans="1:24" hidden="1">
      <c r="A679" t="s">
        <v>296</v>
      </c>
      <c r="B679" s="6" t="s">
        <v>55</v>
      </c>
      <c r="E679" t="s">
        <v>449</v>
      </c>
      <c r="G679" s="6" t="s">
        <v>109</v>
      </c>
      <c r="I679" t="s">
        <v>395</v>
      </c>
      <c r="J679" t="s">
        <v>314</v>
      </c>
      <c r="K679" t="s">
        <v>325</v>
      </c>
      <c r="L679" t="s">
        <v>325</v>
      </c>
      <c r="M679" t="s">
        <v>487</v>
      </c>
      <c r="N679" t="s">
        <v>514</v>
      </c>
      <c r="O679" t="s">
        <v>325</v>
      </c>
      <c r="P679" t="s">
        <v>364</v>
      </c>
      <c r="R679" t="str">
        <f t="shared" si="56"/>
        <v>SUPPLY CHAIN</v>
      </c>
      <c r="S679" s="38" t="str">
        <f t="shared" si="57"/>
        <v>SC_ARVDISP
ARV Category: LPV/r 40/10 (pediatrics) bottles dispensed
Numerator</v>
      </c>
      <c r="T679" t="str">
        <f t="shared" si="58"/>
        <v>sc_arvdisp...arv_category:.lpv/r_40/10_pediatrics_bottles_dispensed..n</v>
      </c>
      <c r="U679" t="str">
        <f t="shared" si="55"/>
        <v>SC_ARVDISP ARV Category: LPV/r 40/10 (pediatrics) bottles dispensed Numerator</v>
      </c>
      <c r="V679" t="s">
        <v>296</v>
      </c>
      <c r="W679" t="s">
        <v>1297</v>
      </c>
      <c r="X679" t="s">
        <v>1298</v>
      </c>
    </row>
    <row r="680" spans="1:24" hidden="1">
      <c r="A680" t="s">
        <v>296</v>
      </c>
      <c r="B680" s="6" t="s">
        <v>55</v>
      </c>
      <c r="E680" t="s">
        <v>450</v>
      </c>
      <c r="G680" s="6" t="s">
        <v>109</v>
      </c>
      <c r="I680" t="s">
        <v>395</v>
      </c>
      <c r="J680" t="s">
        <v>314</v>
      </c>
      <c r="K680" t="s">
        <v>325</v>
      </c>
      <c r="L680" t="s">
        <v>325</v>
      </c>
      <c r="M680" t="s">
        <v>487</v>
      </c>
      <c r="N680" t="s">
        <v>515</v>
      </c>
      <c r="O680" t="s">
        <v>325</v>
      </c>
      <c r="P680" t="s">
        <v>364</v>
      </c>
      <c r="R680" t="str">
        <f t="shared" si="56"/>
        <v>SUPPLY CHAIN</v>
      </c>
      <c r="S680" s="38" t="str">
        <f t="shared" si="57"/>
        <v>SC_ARVDISP
ARV Category: NVP (Adult) bottles dispensed
Numerator</v>
      </c>
      <c r="T680" t="str">
        <f t="shared" si="58"/>
        <v>sc_arvdisp...arv_category:.nvp_adult_bottles_dispensed..n</v>
      </c>
      <c r="U680" t="str">
        <f t="shared" si="55"/>
        <v>SC_ARVDISP ARV Category: NVP (Adult) bottles dispensed Numerator</v>
      </c>
      <c r="V680" t="s">
        <v>296</v>
      </c>
      <c r="W680" t="s">
        <v>1299</v>
      </c>
      <c r="X680" t="s">
        <v>1300</v>
      </c>
    </row>
    <row r="681" spans="1:24" hidden="1">
      <c r="A681" t="s">
        <v>296</v>
      </c>
      <c r="B681" s="6" t="s">
        <v>55</v>
      </c>
      <c r="E681" t="s">
        <v>451</v>
      </c>
      <c r="G681" s="6" t="s">
        <v>109</v>
      </c>
      <c r="I681" t="s">
        <v>395</v>
      </c>
      <c r="J681" t="s">
        <v>314</v>
      </c>
      <c r="K681" t="s">
        <v>325</v>
      </c>
      <c r="L681" t="s">
        <v>325</v>
      </c>
      <c r="M681" t="s">
        <v>487</v>
      </c>
      <c r="N681" t="s">
        <v>516</v>
      </c>
      <c r="O681" t="s">
        <v>325</v>
      </c>
      <c r="P681" t="s">
        <v>364</v>
      </c>
      <c r="R681" t="str">
        <f t="shared" si="56"/>
        <v>SUPPLY CHAIN</v>
      </c>
      <c r="S681" s="38" t="str">
        <f t="shared" si="57"/>
        <v>SC_ARVDISP
ARV Category: NVP (Pediatric) bottles dispensed - not including NVP 10
Numerator</v>
      </c>
      <c r="T681" t="str">
        <f t="shared" si="58"/>
        <v>sc_arvdisp...arv_category:.nvp_pediatric_bottles_dispensed_not_including_nvp_10..n</v>
      </c>
      <c r="U681" t="str">
        <f t="shared" si="55"/>
        <v>SC_ARVDISP ARV Category: NVP (Pediatric) bottles dispensed - not including NVP 10 Numerator</v>
      </c>
      <c r="V681" t="s">
        <v>296</v>
      </c>
      <c r="W681" t="s">
        <v>1301</v>
      </c>
      <c r="X681" t="s">
        <v>1302</v>
      </c>
    </row>
    <row r="682" spans="1:24" hidden="1">
      <c r="A682" t="s">
        <v>296</v>
      </c>
      <c r="B682" s="6" t="s">
        <v>55</v>
      </c>
      <c r="E682" t="s">
        <v>452</v>
      </c>
      <c r="G682" s="6" t="s">
        <v>109</v>
      </c>
      <c r="I682" t="s">
        <v>395</v>
      </c>
      <c r="J682" t="s">
        <v>314</v>
      </c>
      <c r="K682" t="s">
        <v>325</v>
      </c>
      <c r="L682" t="s">
        <v>325</v>
      </c>
      <c r="M682" t="s">
        <v>487</v>
      </c>
      <c r="N682" t="s">
        <v>517</v>
      </c>
      <c r="O682" t="s">
        <v>325</v>
      </c>
      <c r="P682" t="s">
        <v>364</v>
      </c>
      <c r="R682" t="str">
        <f t="shared" si="56"/>
        <v>SUPPLY CHAIN</v>
      </c>
      <c r="S682" s="38" t="str">
        <f t="shared" si="57"/>
        <v>SC_ARVDISP
ARV Category: Other (Adult) bottles dispensed
Numerator</v>
      </c>
      <c r="T682" t="str">
        <f t="shared" si="58"/>
        <v>sc_arvdisp...arv_category:.other_adult_bottles_dispensed..n</v>
      </c>
      <c r="U682" t="str">
        <f t="shared" si="55"/>
        <v>SC_ARVDISP ARV Category: Other (Adult) bottles dispensed Numerator</v>
      </c>
      <c r="V682" t="s">
        <v>296</v>
      </c>
      <c r="W682" t="s">
        <v>1303</v>
      </c>
      <c r="X682" t="s">
        <v>1304</v>
      </c>
    </row>
    <row r="683" spans="1:24" hidden="1">
      <c r="A683" t="s">
        <v>296</v>
      </c>
      <c r="B683" s="6" t="s">
        <v>55</v>
      </c>
      <c r="E683" t="s">
        <v>453</v>
      </c>
      <c r="G683" s="6" t="s">
        <v>109</v>
      </c>
      <c r="I683" t="s">
        <v>395</v>
      </c>
      <c r="J683" t="s">
        <v>314</v>
      </c>
      <c r="K683" t="s">
        <v>325</v>
      </c>
      <c r="L683" t="s">
        <v>325</v>
      </c>
      <c r="M683" t="s">
        <v>487</v>
      </c>
      <c r="N683" t="s">
        <v>518</v>
      </c>
      <c r="O683" t="s">
        <v>325</v>
      </c>
      <c r="P683" t="s">
        <v>364</v>
      </c>
      <c r="R683" t="str">
        <f t="shared" si="56"/>
        <v>SUPPLY CHAIN</v>
      </c>
      <c r="S683" s="38" t="str">
        <f t="shared" si="57"/>
        <v>SC_ARVDISP
ARV Category: Other (Pediatric) bottles dispensed
Numerator</v>
      </c>
      <c r="T683" t="str">
        <f t="shared" si="58"/>
        <v>sc_arvdisp...arv_category:.other_pediatric_bottles_dispensed..n</v>
      </c>
      <c r="U683" t="str">
        <f t="shared" si="55"/>
        <v>SC_ARVDISP ARV Category: Other (Pediatric) bottles dispensed Numerator</v>
      </c>
      <c r="V683" t="s">
        <v>296</v>
      </c>
      <c r="W683" t="s">
        <v>1305</v>
      </c>
      <c r="X683" t="s">
        <v>1306</v>
      </c>
    </row>
    <row r="684" spans="1:24" hidden="1">
      <c r="A684" t="s">
        <v>296</v>
      </c>
      <c r="B684" s="6" t="s">
        <v>55</v>
      </c>
      <c r="E684" t="s">
        <v>454</v>
      </c>
      <c r="G684" s="6" t="s">
        <v>109</v>
      </c>
      <c r="I684" t="s">
        <v>395</v>
      </c>
      <c r="J684" t="s">
        <v>314</v>
      </c>
      <c r="K684" t="s">
        <v>325</v>
      </c>
      <c r="L684" t="s">
        <v>325</v>
      </c>
      <c r="M684" t="s">
        <v>487</v>
      </c>
      <c r="N684" t="s">
        <v>498</v>
      </c>
      <c r="O684" t="s">
        <v>325</v>
      </c>
      <c r="P684" t="s">
        <v>364</v>
      </c>
      <c r="R684" t="str">
        <f t="shared" si="56"/>
        <v>SUPPLY CHAIN</v>
      </c>
      <c r="S684" s="38" t="str">
        <f t="shared" si="57"/>
        <v>SC_ARVDISP
ARV Category: TLD 180-count bottles dispensed
Numerator</v>
      </c>
      <c r="T684" t="str">
        <f t="shared" si="58"/>
        <v>sc_arvdisp...arv_category:.tld_180_count_bottles_dispensed..n</v>
      </c>
      <c r="U684" t="str">
        <f t="shared" si="55"/>
        <v>SC_ARVDISP ARV Category: TLD 180-count bottles dispensed Numerator</v>
      </c>
      <c r="V684" t="s">
        <v>296</v>
      </c>
      <c r="W684" t="s">
        <v>1307</v>
      </c>
      <c r="X684" t="s">
        <v>1308</v>
      </c>
    </row>
    <row r="685" spans="1:24" hidden="1">
      <c r="A685" t="s">
        <v>296</v>
      </c>
      <c r="B685" s="6" t="s">
        <v>55</v>
      </c>
      <c r="E685" t="s">
        <v>455</v>
      </c>
      <c r="G685" s="6" t="s">
        <v>109</v>
      </c>
      <c r="I685" t="s">
        <v>395</v>
      </c>
      <c r="J685" t="s">
        <v>314</v>
      </c>
      <c r="K685" t="s">
        <v>325</v>
      </c>
      <c r="L685" t="s">
        <v>325</v>
      </c>
      <c r="M685" t="s">
        <v>487</v>
      </c>
      <c r="N685" t="s">
        <v>499</v>
      </c>
      <c r="O685" t="s">
        <v>325</v>
      </c>
      <c r="P685" t="s">
        <v>364</v>
      </c>
      <c r="R685" t="str">
        <f t="shared" si="56"/>
        <v>SUPPLY CHAIN</v>
      </c>
      <c r="S685" s="38" t="str">
        <f t="shared" si="57"/>
        <v>SC_ARVDISP
ARV Category: TLD 30-count bottles dispensed
Numerator</v>
      </c>
      <c r="T685" t="str">
        <f t="shared" si="58"/>
        <v>sc_arvdisp...arv_category:.tld_30_count_bottles_dispensed..n</v>
      </c>
      <c r="U685" t="str">
        <f t="shared" si="55"/>
        <v>SC_ARVDISP ARV Category: TLD 30-count bottles dispensed Numerator</v>
      </c>
      <c r="V685" t="s">
        <v>296</v>
      </c>
      <c r="W685" t="s">
        <v>1309</v>
      </c>
      <c r="X685" t="s">
        <v>1310</v>
      </c>
    </row>
    <row r="686" spans="1:24" hidden="1">
      <c r="A686" t="s">
        <v>296</v>
      </c>
      <c r="B686" s="6" t="s">
        <v>55</v>
      </c>
      <c r="E686" t="s">
        <v>456</v>
      </c>
      <c r="G686" s="6" t="s">
        <v>109</v>
      </c>
      <c r="I686" t="s">
        <v>395</v>
      </c>
      <c r="J686" t="s">
        <v>314</v>
      </c>
      <c r="K686" t="s">
        <v>325</v>
      </c>
      <c r="L686" t="s">
        <v>325</v>
      </c>
      <c r="M686" t="s">
        <v>487</v>
      </c>
      <c r="N686" t="s">
        <v>500</v>
      </c>
      <c r="O686" t="s">
        <v>325</v>
      </c>
      <c r="P686" t="s">
        <v>364</v>
      </c>
      <c r="R686" t="str">
        <f t="shared" si="56"/>
        <v>SUPPLY CHAIN</v>
      </c>
      <c r="S686" s="38" t="str">
        <f t="shared" si="57"/>
        <v>SC_ARVDISP
ARV Category: TLD 90-count bottles dispensed
Numerator</v>
      </c>
      <c r="T686" t="str">
        <f t="shared" si="58"/>
        <v>sc_arvdisp...arv_category:.tld_90_count_bottles_dispensed..n</v>
      </c>
      <c r="U686" t="str">
        <f t="shared" si="55"/>
        <v>SC_ARVDISP ARV Category: TLD 90-count bottles dispensed Numerator</v>
      </c>
      <c r="V686" t="s">
        <v>296</v>
      </c>
      <c r="W686" t="s">
        <v>1311</v>
      </c>
      <c r="X686" t="s">
        <v>1312</v>
      </c>
    </row>
    <row r="687" spans="1:24" hidden="1">
      <c r="A687" t="s">
        <v>296</v>
      </c>
      <c r="B687" s="6" t="s">
        <v>55</v>
      </c>
      <c r="E687" t="s">
        <v>457</v>
      </c>
      <c r="G687" s="6" t="s">
        <v>109</v>
      </c>
      <c r="I687" t="s">
        <v>395</v>
      </c>
      <c r="J687" t="s">
        <v>314</v>
      </c>
      <c r="K687" t="s">
        <v>325</v>
      </c>
      <c r="L687" t="s">
        <v>325</v>
      </c>
      <c r="M687" t="s">
        <v>487</v>
      </c>
      <c r="N687" t="s">
        <v>385</v>
      </c>
      <c r="O687" t="s">
        <v>325</v>
      </c>
      <c r="P687" t="s">
        <v>364</v>
      </c>
      <c r="R687" t="str">
        <f t="shared" si="56"/>
        <v>SUPPLY CHAIN</v>
      </c>
      <c r="S687" s="38" t="str">
        <f t="shared" si="57"/>
        <v>SC_ARVDISP
ARV Category: TLE 600/TEE bottles dispensed
Numerator</v>
      </c>
      <c r="T687" t="str">
        <f t="shared" si="58"/>
        <v>sc_arvdisp...arv_category:.tle_600/tee_bottles_dispensed..n</v>
      </c>
      <c r="U687" t="str">
        <f t="shared" si="55"/>
        <v>SC_ARVDISP ARV Category: TLE 600/TEE bottles dispensed Numerator</v>
      </c>
      <c r="V687" t="s">
        <v>296</v>
      </c>
      <c r="W687" t="s">
        <v>1313</v>
      </c>
      <c r="X687" t="s">
        <v>1314</v>
      </c>
    </row>
    <row r="688" spans="1:24" hidden="1">
      <c r="A688" t="s">
        <v>296</v>
      </c>
      <c r="B688" s="6" t="s">
        <v>55</v>
      </c>
      <c r="E688" t="s">
        <v>458</v>
      </c>
      <c r="G688" s="6" t="s">
        <v>109</v>
      </c>
      <c r="I688" t="s">
        <v>395</v>
      </c>
      <c r="J688" t="s">
        <v>314</v>
      </c>
      <c r="K688" t="s">
        <v>325</v>
      </c>
      <c r="L688" t="s">
        <v>325</v>
      </c>
      <c r="M688" t="s">
        <v>487</v>
      </c>
      <c r="N688" t="s">
        <v>501</v>
      </c>
      <c r="O688" t="s">
        <v>325</v>
      </c>
      <c r="P688" t="s">
        <v>364</v>
      </c>
      <c r="R688" t="str">
        <f t="shared" si="56"/>
        <v>SUPPLY CHAIN</v>
      </c>
      <c r="S688" s="38" t="str">
        <f t="shared" si="57"/>
        <v>SC_ARVDISP
ARV Category: TLE/400 30-count bottles dispensed
Numerator</v>
      </c>
      <c r="T688" t="str">
        <f t="shared" si="58"/>
        <v>sc_arvdisp...arv_category:.tle/400_30_count_bottles_dispensed..n</v>
      </c>
      <c r="U688" t="str">
        <f t="shared" si="55"/>
        <v>SC_ARVDISP ARV Category: TLE/400 30-count bottles dispensed Numerator</v>
      </c>
      <c r="V688" t="s">
        <v>296</v>
      </c>
      <c r="W688" t="s">
        <v>1315</v>
      </c>
      <c r="X688" t="s">
        <v>1316</v>
      </c>
    </row>
    <row r="689" spans="1:24" hidden="1">
      <c r="A689" t="s">
        <v>296</v>
      </c>
      <c r="B689" s="6" t="s">
        <v>55</v>
      </c>
      <c r="E689" t="s">
        <v>459</v>
      </c>
      <c r="G689" s="6" t="s">
        <v>109</v>
      </c>
      <c r="I689" t="s">
        <v>395</v>
      </c>
      <c r="J689" t="s">
        <v>314</v>
      </c>
      <c r="K689" t="s">
        <v>325</v>
      </c>
      <c r="L689" t="s">
        <v>325</v>
      </c>
      <c r="M689" t="s">
        <v>487</v>
      </c>
      <c r="N689" t="s">
        <v>502</v>
      </c>
      <c r="O689" t="s">
        <v>325</v>
      </c>
      <c r="P689" t="s">
        <v>364</v>
      </c>
      <c r="R689" t="str">
        <f t="shared" si="56"/>
        <v>SUPPLY CHAIN</v>
      </c>
      <c r="S689" s="38" t="str">
        <f t="shared" si="57"/>
        <v>SC_ARVDISP
ARV Category: TLE/400 90-count bottles dispensed
Numerator</v>
      </c>
      <c r="T689" t="str">
        <f t="shared" si="58"/>
        <v>sc_arvdisp...arv_category:.tle/400_90_count_bottles_dispensed..n</v>
      </c>
      <c r="U689" t="str">
        <f t="shared" si="55"/>
        <v>SC_ARVDISP ARV Category: TLE/400 90-count bottles dispensed Numerator</v>
      </c>
      <c r="V689" t="s">
        <v>296</v>
      </c>
      <c r="W689" t="s">
        <v>1317</v>
      </c>
      <c r="X689" t="s">
        <v>1318</v>
      </c>
    </row>
    <row r="690" spans="1:24" hidden="1">
      <c r="A690" t="s">
        <v>296</v>
      </c>
      <c r="B690" s="6" t="s">
        <v>56</v>
      </c>
      <c r="E690" t="s">
        <v>447</v>
      </c>
      <c r="G690" s="6" t="s">
        <v>109</v>
      </c>
      <c r="I690" t="s">
        <v>395</v>
      </c>
      <c r="J690" t="s">
        <v>315</v>
      </c>
      <c r="K690" t="s">
        <v>325</v>
      </c>
      <c r="L690" t="s">
        <v>325</v>
      </c>
      <c r="M690" t="s">
        <v>487</v>
      </c>
      <c r="N690" t="s">
        <v>512</v>
      </c>
      <c r="O690" t="s">
        <v>325</v>
      </c>
      <c r="P690" t="s">
        <v>364</v>
      </c>
      <c r="R690" t="str">
        <f t="shared" si="56"/>
        <v>SUPPLY CHAIN</v>
      </c>
      <c r="S690" s="38" t="str">
        <f t="shared" si="57"/>
        <v>SC_CURR
ARV Category: DTG 10 bottles (180-count)
Numerator</v>
      </c>
      <c r="T690" t="str">
        <f t="shared" si="58"/>
        <v>sc_curr...arv_category:.dtg_10_bottles_180_count..n</v>
      </c>
      <c r="U690" t="str">
        <f t="shared" si="55"/>
        <v>SC_CURR ARV Category: DTG 10 bottles (180-count) Numerator</v>
      </c>
      <c r="V690" t="s">
        <v>296</v>
      </c>
      <c r="W690" t="s">
        <v>1319</v>
      </c>
      <c r="X690" t="s">
        <v>1320</v>
      </c>
    </row>
    <row r="691" spans="1:24" hidden="1">
      <c r="A691" t="s">
        <v>296</v>
      </c>
      <c r="B691" s="6" t="s">
        <v>56</v>
      </c>
      <c r="E691" t="s">
        <v>448</v>
      </c>
      <c r="G691" s="6" t="s">
        <v>109</v>
      </c>
      <c r="I691" t="s">
        <v>395</v>
      </c>
      <c r="J691" t="s">
        <v>315</v>
      </c>
      <c r="K691" t="s">
        <v>325</v>
      </c>
      <c r="L691" t="s">
        <v>325</v>
      </c>
      <c r="M691" t="s">
        <v>487</v>
      </c>
      <c r="N691" t="s">
        <v>513</v>
      </c>
      <c r="O691" t="s">
        <v>325</v>
      </c>
      <c r="P691" t="s">
        <v>364</v>
      </c>
      <c r="R691" t="str">
        <f t="shared" si="56"/>
        <v>SUPPLY CHAIN</v>
      </c>
      <c r="S691" s="38" t="str">
        <f t="shared" si="57"/>
        <v>SC_CURR
ARV Category: DTG 10 bottles (90-count)
Numerator</v>
      </c>
      <c r="T691" t="str">
        <f t="shared" si="58"/>
        <v>sc_curr...arv_category:.dtg_10_bottles_90_count..n</v>
      </c>
      <c r="U691" t="str">
        <f t="shared" si="55"/>
        <v>SC_CURR ARV Category: DTG 10 bottles (90-count) Numerator</v>
      </c>
      <c r="V691" t="s">
        <v>296</v>
      </c>
      <c r="W691" t="s">
        <v>1321</v>
      </c>
      <c r="X691" t="s">
        <v>1322</v>
      </c>
    </row>
    <row r="692" spans="1:24" hidden="1">
      <c r="A692" t="s">
        <v>296</v>
      </c>
      <c r="B692" s="6" t="s">
        <v>56</v>
      </c>
      <c r="E692" t="s">
        <v>449</v>
      </c>
      <c r="G692" s="6" t="s">
        <v>109</v>
      </c>
      <c r="I692" t="s">
        <v>395</v>
      </c>
      <c r="J692" t="s">
        <v>315</v>
      </c>
      <c r="K692" t="s">
        <v>325</v>
      </c>
      <c r="L692" t="s">
        <v>325</v>
      </c>
      <c r="M692" t="s">
        <v>487</v>
      </c>
      <c r="N692" t="s">
        <v>514</v>
      </c>
      <c r="O692" t="s">
        <v>325</v>
      </c>
      <c r="P692" t="s">
        <v>364</v>
      </c>
      <c r="R692" t="str">
        <f t="shared" si="56"/>
        <v>SUPPLY CHAIN</v>
      </c>
      <c r="S692" s="38" t="str">
        <f t="shared" si="57"/>
        <v>SC_CURR
ARV Category: LPV/r 40/10 (pediatrics) bottles dispensed
Numerator</v>
      </c>
      <c r="T692" t="str">
        <f t="shared" si="58"/>
        <v>sc_curr...arv_category:.lpv/r_40/10_pediatrics_bottles_dispensed..n</v>
      </c>
      <c r="U692" t="str">
        <f t="shared" si="55"/>
        <v>SC_CURR ARV Category: LPV/r 40/10 (pediatrics) bottles dispensed Numerator</v>
      </c>
      <c r="V692" t="s">
        <v>296</v>
      </c>
      <c r="W692" t="s">
        <v>1323</v>
      </c>
      <c r="X692" t="s">
        <v>1324</v>
      </c>
    </row>
    <row r="693" spans="1:24" hidden="1">
      <c r="A693" t="s">
        <v>296</v>
      </c>
      <c r="B693" s="6" t="s">
        <v>56</v>
      </c>
      <c r="E693" t="s">
        <v>450</v>
      </c>
      <c r="G693" s="6" t="s">
        <v>109</v>
      </c>
      <c r="I693" t="s">
        <v>395</v>
      </c>
      <c r="J693" t="s">
        <v>315</v>
      </c>
      <c r="K693" t="s">
        <v>325</v>
      </c>
      <c r="L693" t="s">
        <v>325</v>
      </c>
      <c r="M693" t="s">
        <v>487</v>
      </c>
      <c r="N693" t="s">
        <v>515</v>
      </c>
      <c r="O693" t="s">
        <v>325</v>
      </c>
      <c r="P693" t="s">
        <v>364</v>
      </c>
      <c r="R693" t="str">
        <f t="shared" si="56"/>
        <v>SUPPLY CHAIN</v>
      </c>
      <c r="S693" s="38" t="str">
        <f t="shared" si="57"/>
        <v>SC_CURR
ARV Category: NVP (Adult) bottles dispensed
Numerator</v>
      </c>
      <c r="T693" t="str">
        <f t="shared" si="58"/>
        <v>sc_curr...arv_category:.nvp_adult_bottles_dispensed..n</v>
      </c>
      <c r="U693" t="str">
        <f t="shared" si="55"/>
        <v>SC_CURR ARV Category: NVP (Adult) bottles dispensed Numerator</v>
      </c>
      <c r="V693" t="s">
        <v>296</v>
      </c>
      <c r="W693" t="s">
        <v>1325</v>
      </c>
      <c r="X693" t="s">
        <v>1326</v>
      </c>
    </row>
    <row r="694" spans="1:24" hidden="1">
      <c r="A694" t="s">
        <v>296</v>
      </c>
      <c r="B694" s="6" t="s">
        <v>56</v>
      </c>
      <c r="E694" t="s">
        <v>451</v>
      </c>
      <c r="G694" s="6" t="s">
        <v>109</v>
      </c>
      <c r="I694" t="s">
        <v>395</v>
      </c>
      <c r="J694" t="s">
        <v>315</v>
      </c>
      <c r="K694" t="s">
        <v>325</v>
      </c>
      <c r="L694" t="s">
        <v>325</v>
      </c>
      <c r="M694" t="s">
        <v>487</v>
      </c>
      <c r="N694" t="s">
        <v>516</v>
      </c>
      <c r="O694" t="s">
        <v>325</v>
      </c>
      <c r="P694" t="s">
        <v>364</v>
      </c>
      <c r="R694" t="str">
        <f t="shared" si="56"/>
        <v>SUPPLY CHAIN</v>
      </c>
      <c r="S694" s="38" t="str">
        <f t="shared" si="57"/>
        <v>SC_CURR
ARV Category: NVP (Pediatric) bottles dispensed - not including NVP 10
Numerator</v>
      </c>
      <c r="T694" t="str">
        <f t="shared" si="58"/>
        <v>sc_curr...arv_category:.nvp_pediatric_bottles_dispensed_not_including_nvp_10..n</v>
      </c>
      <c r="U694" t="str">
        <f t="shared" si="55"/>
        <v>SC_CURR ARV Category: NVP (Pediatric) bottles dispensed - not including NVP 10 Numerator</v>
      </c>
      <c r="V694" t="s">
        <v>296</v>
      </c>
      <c r="W694" t="s">
        <v>1327</v>
      </c>
      <c r="X694" t="s">
        <v>1328</v>
      </c>
    </row>
    <row r="695" spans="1:24" hidden="1">
      <c r="A695" t="s">
        <v>296</v>
      </c>
      <c r="B695" s="6" t="s">
        <v>56</v>
      </c>
      <c r="E695" t="s">
        <v>452</v>
      </c>
      <c r="G695" s="6" t="s">
        <v>109</v>
      </c>
      <c r="I695" t="s">
        <v>395</v>
      </c>
      <c r="J695" t="s">
        <v>315</v>
      </c>
      <c r="K695" t="s">
        <v>325</v>
      </c>
      <c r="L695" t="s">
        <v>325</v>
      </c>
      <c r="M695" t="s">
        <v>487</v>
      </c>
      <c r="N695" t="s">
        <v>517</v>
      </c>
      <c r="O695" t="s">
        <v>325</v>
      </c>
      <c r="P695" t="s">
        <v>364</v>
      </c>
      <c r="R695" t="str">
        <f t="shared" si="56"/>
        <v>SUPPLY CHAIN</v>
      </c>
      <c r="S695" s="38" t="str">
        <f t="shared" si="57"/>
        <v>SC_CURR
ARV Category: Other (Adult) bottles dispensed
Numerator</v>
      </c>
      <c r="T695" t="str">
        <f t="shared" si="58"/>
        <v>sc_curr...arv_category:.other_adult_bottles_dispensed..n</v>
      </c>
      <c r="U695" t="str">
        <f t="shared" si="55"/>
        <v>SC_CURR ARV Category: Other (Adult) bottles dispensed Numerator</v>
      </c>
      <c r="V695" t="s">
        <v>296</v>
      </c>
      <c r="W695" t="s">
        <v>1329</v>
      </c>
      <c r="X695" t="s">
        <v>1330</v>
      </c>
    </row>
    <row r="696" spans="1:24" hidden="1">
      <c r="A696" t="s">
        <v>296</v>
      </c>
      <c r="B696" s="6" t="s">
        <v>56</v>
      </c>
      <c r="E696" t="s">
        <v>453</v>
      </c>
      <c r="G696" s="6" t="s">
        <v>109</v>
      </c>
      <c r="I696" t="s">
        <v>395</v>
      </c>
      <c r="J696" t="s">
        <v>315</v>
      </c>
      <c r="K696" t="s">
        <v>325</v>
      </c>
      <c r="L696" t="s">
        <v>325</v>
      </c>
      <c r="M696" t="s">
        <v>487</v>
      </c>
      <c r="N696" t="s">
        <v>518</v>
      </c>
      <c r="O696" t="s">
        <v>325</v>
      </c>
      <c r="P696" t="s">
        <v>364</v>
      </c>
      <c r="R696" t="str">
        <f t="shared" si="56"/>
        <v>SUPPLY CHAIN</v>
      </c>
      <c r="S696" s="38" t="str">
        <f t="shared" si="57"/>
        <v>SC_CURR
ARV Category: Other (Pediatric) bottles dispensed
Numerator</v>
      </c>
      <c r="T696" t="str">
        <f t="shared" si="58"/>
        <v>sc_curr...arv_category:.other_pediatric_bottles_dispensed..n</v>
      </c>
      <c r="U696" t="str">
        <f t="shared" si="55"/>
        <v>SC_CURR ARV Category: Other (Pediatric) bottles dispensed Numerator</v>
      </c>
      <c r="V696" t="s">
        <v>296</v>
      </c>
      <c r="W696" t="s">
        <v>1331</v>
      </c>
      <c r="X696" t="s">
        <v>1332</v>
      </c>
    </row>
    <row r="697" spans="1:24" hidden="1">
      <c r="A697" t="s">
        <v>296</v>
      </c>
      <c r="B697" s="6" t="s">
        <v>56</v>
      </c>
      <c r="E697" t="s">
        <v>454</v>
      </c>
      <c r="G697" s="6" t="s">
        <v>109</v>
      </c>
      <c r="I697" t="s">
        <v>395</v>
      </c>
      <c r="J697" t="s">
        <v>315</v>
      </c>
      <c r="K697" t="s">
        <v>325</v>
      </c>
      <c r="L697" t="s">
        <v>325</v>
      </c>
      <c r="M697" t="s">
        <v>487</v>
      </c>
      <c r="N697" t="s">
        <v>498</v>
      </c>
      <c r="O697" t="s">
        <v>325</v>
      </c>
      <c r="P697" t="s">
        <v>364</v>
      </c>
      <c r="R697" t="str">
        <f t="shared" si="56"/>
        <v>SUPPLY CHAIN</v>
      </c>
      <c r="S697" s="38" t="str">
        <f t="shared" si="57"/>
        <v>SC_CURR
ARV Category: TLD 180-count bottles dispensed
Numerator</v>
      </c>
      <c r="T697" t="str">
        <f t="shared" si="58"/>
        <v>sc_curr...arv_category:.tld_180_count_bottles_dispensed..n</v>
      </c>
      <c r="U697" t="str">
        <f t="shared" si="55"/>
        <v>SC_CURR ARV Category: TLD 180-count bottles dispensed Numerator</v>
      </c>
      <c r="V697" t="s">
        <v>296</v>
      </c>
      <c r="W697" t="s">
        <v>1333</v>
      </c>
      <c r="X697" t="s">
        <v>1334</v>
      </c>
    </row>
    <row r="698" spans="1:24" hidden="1">
      <c r="A698" t="s">
        <v>296</v>
      </c>
      <c r="B698" s="6" t="s">
        <v>56</v>
      </c>
      <c r="E698" t="s">
        <v>455</v>
      </c>
      <c r="G698" s="6" t="s">
        <v>109</v>
      </c>
      <c r="I698" t="s">
        <v>395</v>
      </c>
      <c r="J698" t="s">
        <v>315</v>
      </c>
      <c r="K698" t="s">
        <v>325</v>
      </c>
      <c r="L698" t="s">
        <v>325</v>
      </c>
      <c r="M698" t="s">
        <v>487</v>
      </c>
      <c r="N698" t="s">
        <v>499</v>
      </c>
      <c r="O698" t="s">
        <v>325</v>
      </c>
      <c r="P698" t="s">
        <v>364</v>
      </c>
      <c r="R698" t="str">
        <f t="shared" si="56"/>
        <v>SUPPLY CHAIN</v>
      </c>
      <c r="S698" s="38" t="str">
        <f t="shared" si="57"/>
        <v>SC_CURR
ARV Category: TLD 30-count bottles dispensed
Numerator</v>
      </c>
      <c r="T698" t="str">
        <f t="shared" si="58"/>
        <v>sc_curr...arv_category:.tld_30_count_bottles_dispensed..n</v>
      </c>
      <c r="U698" t="str">
        <f t="shared" si="55"/>
        <v>SC_CURR ARV Category: TLD 30-count bottles dispensed Numerator</v>
      </c>
      <c r="V698" t="s">
        <v>296</v>
      </c>
      <c r="W698" t="s">
        <v>1335</v>
      </c>
      <c r="X698" t="s">
        <v>1336</v>
      </c>
    </row>
    <row r="699" spans="1:24" hidden="1">
      <c r="A699" t="s">
        <v>296</v>
      </c>
      <c r="B699" s="6" t="s">
        <v>56</v>
      </c>
      <c r="E699" t="s">
        <v>456</v>
      </c>
      <c r="G699" s="6" t="s">
        <v>109</v>
      </c>
      <c r="I699" t="s">
        <v>395</v>
      </c>
      <c r="J699" t="s">
        <v>315</v>
      </c>
      <c r="K699" t="s">
        <v>325</v>
      </c>
      <c r="L699" t="s">
        <v>325</v>
      </c>
      <c r="M699" t="s">
        <v>487</v>
      </c>
      <c r="N699" t="s">
        <v>500</v>
      </c>
      <c r="O699" t="s">
        <v>325</v>
      </c>
      <c r="P699" t="s">
        <v>364</v>
      </c>
      <c r="R699" t="str">
        <f t="shared" si="56"/>
        <v>SUPPLY CHAIN</v>
      </c>
      <c r="S699" s="38" t="str">
        <f t="shared" si="57"/>
        <v>SC_CURR
ARV Category: TLD 90-count bottles dispensed
Numerator</v>
      </c>
      <c r="T699" t="str">
        <f t="shared" si="58"/>
        <v>sc_curr...arv_category:.tld_90_count_bottles_dispensed..n</v>
      </c>
      <c r="U699" t="str">
        <f t="shared" si="55"/>
        <v>SC_CURR ARV Category: TLD 90-count bottles dispensed Numerator</v>
      </c>
      <c r="V699" t="s">
        <v>296</v>
      </c>
      <c r="W699" t="s">
        <v>1337</v>
      </c>
      <c r="X699" t="s">
        <v>1338</v>
      </c>
    </row>
    <row r="700" spans="1:24" hidden="1">
      <c r="A700" t="s">
        <v>296</v>
      </c>
      <c r="B700" s="6" t="s">
        <v>56</v>
      </c>
      <c r="E700" t="s">
        <v>457</v>
      </c>
      <c r="G700" s="6" t="s">
        <v>109</v>
      </c>
      <c r="I700" t="s">
        <v>395</v>
      </c>
      <c r="J700" t="s">
        <v>315</v>
      </c>
      <c r="K700" t="s">
        <v>325</v>
      </c>
      <c r="L700" t="s">
        <v>325</v>
      </c>
      <c r="M700" t="s">
        <v>487</v>
      </c>
      <c r="N700" t="s">
        <v>385</v>
      </c>
      <c r="O700" t="s">
        <v>325</v>
      </c>
      <c r="P700" t="s">
        <v>364</v>
      </c>
      <c r="R700" t="str">
        <f t="shared" si="56"/>
        <v>SUPPLY CHAIN</v>
      </c>
      <c r="S700" s="38" t="str">
        <f t="shared" si="57"/>
        <v>SC_CURR
ARV Category: TLE 600/TEE bottles dispensed
Numerator</v>
      </c>
      <c r="T700" t="str">
        <f t="shared" si="58"/>
        <v>sc_curr...arv_category:.tle_600/tee_bottles_dispensed..n</v>
      </c>
      <c r="U700" t="str">
        <f t="shared" si="55"/>
        <v>SC_CURR ARV Category: TLE 600/TEE bottles dispensed Numerator</v>
      </c>
      <c r="V700" t="s">
        <v>296</v>
      </c>
      <c r="W700" t="s">
        <v>1339</v>
      </c>
      <c r="X700" t="s">
        <v>1340</v>
      </c>
    </row>
    <row r="701" spans="1:24" hidden="1">
      <c r="A701" t="s">
        <v>296</v>
      </c>
      <c r="B701" s="6" t="s">
        <v>56</v>
      </c>
      <c r="E701" t="s">
        <v>458</v>
      </c>
      <c r="G701" s="6" t="s">
        <v>109</v>
      </c>
      <c r="I701" t="s">
        <v>395</v>
      </c>
      <c r="J701" t="s">
        <v>315</v>
      </c>
      <c r="K701" t="s">
        <v>325</v>
      </c>
      <c r="L701" t="s">
        <v>325</v>
      </c>
      <c r="M701" t="s">
        <v>487</v>
      </c>
      <c r="N701" t="s">
        <v>501</v>
      </c>
      <c r="O701" t="s">
        <v>325</v>
      </c>
      <c r="P701" t="s">
        <v>364</v>
      </c>
      <c r="R701" t="str">
        <f t="shared" si="56"/>
        <v>SUPPLY CHAIN</v>
      </c>
      <c r="S701" s="38" t="str">
        <f t="shared" si="57"/>
        <v>SC_CURR
ARV Category: TLE/400 30-count bottles dispensed
Numerator</v>
      </c>
      <c r="T701" t="str">
        <f t="shared" si="58"/>
        <v>sc_curr...arv_category:.tle/400_30_count_bottles_dispensed..n</v>
      </c>
      <c r="U701" t="str">
        <f t="shared" si="55"/>
        <v>SC_CURR ARV Category: TLE/400 30-count bottles dispensed Numerator</v>
      </c>
      <c r="V701" t="s">
        <v>296</v>
      </c>
      <c r="W701" t="s">
        <v>1341</v>
      </c>
      <c r="X701" t="s">
        <v>1342</v>
      </c>
    </row>
    <row r="702" spans="1:24" hidden="1">
      <c r="A702" t="s">
        <v>296</v>
      </c>
      <c r="B702" s="6" t="s">
        <v>56</v>
      </c>
      <c r="E702" t="s">
        <v>459</v>
      </c>
      <c r="G702" s="6" t="s">
        <v>109</v>
      </c>
      <c r="I702" t="s">
        <v>395</v>
      </c>
      <c r="J702" t="s">
        <v>315</v>
      </c>
      <c r="K702" t="s">
        <v>325</v>
      </c>
      <c r="L702" t="s">
        <v>325</v>
      </c>
      <c r="M702" t="s">
        <v>487</v>
      </c>
      <c r="N702" t="s">
        <v>502</v>
      </c>
      <c r="O702" t="s">
        <v>325</v>
      </c>
      <c r="P702" t="s">
        <v>364</v>
      </c>
      <c r="R702" t="str">
        <f t="shared" si="56"/>
        <v>SUPPLY CHAIN</v>
      </c>
      <c r="S702" s="38" t="str">
        <f t="shared" si="57"/>
        <v>SC_CURR
ARV Category: TLE/400 90-count bottles dispensed
Numerator</v>
      </c>
      <c r="T702" t="str">
        <f t="shared" si="58"/>
        <v>sc_curr...arv_category:.tle/400_90_count_bottles_dispensed..n</v>
      </c>
      <c r="U702" t="str">
        <f t="shared" si="55"/>
        <v>SC_CURR ARV Category: TLE/400 90-count bottles dispensed Numerator</v>
      </c>
      <c r="V702" t="s">
        <v>296</v>
      </c>
      <c r="W702" t="s">
        <v>1343</v>
      </c>
      <c r="X702" t="s">
        <v>1344</v>
      </c>
    </row>
    <row r="703" spans="1:24" hidden="1">
      <c r="A703" t="s">
        <v>296</v>
      </c>
      <c r="B703" s="6" t="s">
        <v>57</v>
      </c>
      <c r="E703" t="s">
        <v>461</v>
      </c>
      <c r="G703" s="6" t="s">
        <v>109</v>
      </c>
      <c r="I703" t="s">
        <v>395</v>
      </c>
      <c r="J703" t="s">
        <v>316</v>
      </c>
      <c r="K703" t="s">
        <v>325</v>
      </c>
      <c r="L703" t="s">
        <v>325</v>
      </c>
      <c r="M703" t="s">
        <v>488</v>
      </c>
      <c r="N703" t="s">
        <v>387</v>
      </c>
      <c r="O703" t="s">
        <v>325</v>
      </c>
      <c r="P703" t="s">
        <v>364</v>
      </c>
      <c r="R703" t="str">
        <f t="shared" si="56"/>
        <v>SUPPLY CHAIN</v>
      </c>
      <c r="S703" s="38" t="str">
        <f t="shared" si="57"/>
        <v>SC_LMIS
Number of sites: PEPFAR supported sites reporting into LMIS
Numerator</v>
      </c>
      <c r="T703" t="str">
        <f t="shared" si="58"/>
        <v>sc_lmis...number_of_sites:.pepfar_supported_sites_reporting_into_lmis..n</v>
      </c>
      <c r="U703" t="str">
        <f t="shared" si="55"/>
        <v>SC_LMIS Number of sites: PEPFAR supported sites reporting into LMIS Numerator</v>
      </c>
      <c r="V703" t="s">
        <v>296</v>
      </c>
      <c r="W703" t="s">
        <v>1345</v>
      </c>
      <c r="X703" t="s">
        <v>1346</v>
      </c>
    </row>
    <row r="704" spans="1:24" hidden="1">
      <c r="A704" t="s">
        <v>296</v>
      </c>
      <c r="B704" s="6" t="s">
        <v>57</v>
      </c>
      <c r="E704" t="s">
        <v>460</v>
      </c>
      <c r="G704" s="6" t="s">
        <v>119</v>
      </c>
      <c r="I704" t="s">
        <v>395</v>
      </c>
      <c r="J704" t="s">
        <v>316</v>
      </c>
      <c r="K704" t="s">
        <v>325</v>
      </c>
      <c r="L704" t="s">
        <v>325</v>
      </c>
      <c r="M704" t="s">
        <v>488</v>
      </c>
      <c r="N704" t="s">
        <v>386</v>
      </c>
      <c r="O704" t="s">
        <v>325</v>
      </c>
      <c r="P704" t="s">
        <v>365</v>
      </c>
      <c r="R704" t="str">
        <f t="shared" si="56"/>
        <v>SUPPLY CHAIN</v>
      </c>
      <c r="S704" s="38" t="str">
        <f t="shared" si="57"/>
        <v>SC_LMIS
Number of sites: PEPFAR supported sites
Denominator</v>
      </c>
      <c r="T704" t="str">
        <f t="shared" si="58"/>
        <v>sc_lmis...number_of_sites:.pepfar_supported_sites..d</v>
      </c>
      <c r="U704" t="str">
        <f t="shared" si="55"/>
        <v>SC_LMIS Number of sites: PEPFAR supported sites Denominator</v>
      </c>
      <c r="V704" t="s">
        <v>296</v>
      </c>
      <c r="W704" t="s">
        <v>1347</v>
      </c>
      <c r="X704" t="s">
        <v>1348</v>
      </c>
    </row>
    <row r="705" spans="1:24" hidden="1">
      <c r="A705" t="s">
        <v>291</v>
      </c>
      <c r="B705" s="6" t="s">
        <v>65</v>
      </c>
      <c r="C705" s="6" t="s">
        <v>137</v>
      </c>
      <c r="D705" s="6" t="s">
        <v>110</v>
      </c>
      <c r="E705" t="s">
        <v>325</v>
      </c>
      <c r="G705" s="6" t="s">
        <v>109</v>
      </c>
      <c r="I705" t="s">
        <v>396</v>
      </c>
      <c r="J705" t="s">
        <v>313</v>
      </c>
      <c r="K705" t="s">
        <v>346</v>
      </c>
      <c r="L705" t="s">
        <v>327</v>
      </c>
      <c r="M705" t="s">
        <v>325</v>
      </c>
      <c r="N705" t="s">
        <v>325</v>
      </c>
      <c r="O705" t="s">
        <v>325</v>
      </c>
      <c r="P705" t="s">
        <v>364</v>
      </c>
      <c r="R705" t="str">
        <f t="shared" si="56"/>
        <v>VMMC</v>
      </c>
      <c r="S705" s="38" t="str">
        <f t="shared" si="57"/>
        <v>VMMC_AE
10-14
Male
Numerator</v>
      </c>
      <c r="T705" t="str">
        <f t="shared" si="58"/>
        <v>vmmc_ae.10_14.male....n</v>
      </c>
      <c r="U705" t="str">
        <f t="shared" si="55"/>
        <v>VMMC_AE 10-14 Male Numerator</v>
      </c>
      <c r="V705" t="s">
        <v>291</v>
      </c>
      <c r="W705" t="s">
        <v>1895</v>
      </c>
      <c r="X705" t="s">
        <v>1896</v>
      </c>
    </row>
    <row r="706" spans="1:24" hidden="1">
      <c r="A706" t="s">
        <v>291</v>
      </c>
      <c r="B706" s="6" t="s">
        <v>65</v>
      </c>
      <c r="C706" s="6" t="s">
        <v>122</v>
      </c>
      <c r="D706" s="6" t="s">
        <v>110</v>
      </c>
      <c r="E706" t="s">
        <v>325</v>
      </c>
      <c r="G706" s="6" t="s">
        <v>109</v>
      </c>
      <c r="I706" t="s">
        <v>396</v>
      </c>
      <c r="J706" t="s">
        <v>313</v>
      </c>
      <c r="K706" t="s">
        <v>349</v>
      </c>
      <c r="L706" t="s">
        <v>327</v>
      </c>
      <c r="M706" t="s">
        <v>325</v>
      </c>
      <c r="N706" t="s">
        <v>325</v>
      </c>
      <c r="O706" t="s">
        <v>325</v>
      </c>
      <c r="P706" t="s">
        <v>364</v>
      </c>
      <c r="R706" t="str">
        <f t="shared" si="56"/>
        <v>VMMC</v>
      </c>
      <c r="S706" s="38" t="str">
        <f t="shared" si="57"/>
        <v>VMMC_AE
15-19
Male
Numerator</v>
      </c>
      <c r="T706" t="str">
        <f t="shared" si="58"/>
        <v>vmmc_ae.15_19.male....n</v>
      </c>
      <c r="U706" t="str">
        <f t="shared" ref="U706:U726" si="59">_xlfn.TEXTJOIN(" ",TRUE,B706:G706)</f>
        <v>VMMC_AE 15-19 Male Numerator</v>
      </c>
      <c r="V706" t="s">
        <v>291</v>
      </c>
      <c r="W706" t="s">
        <v>1897</v>
      </c>
      <c r="X706" t="s">
        <v>1898</v>
      </c>
    </row>
    <row r="707" spans="1:24" hidden="1">
      <c r="A707" t="s">
        <v>291</v>
      </c>
      <c r="B707" s="6" t="s">
        <v>65</v>
      </c>
      <c r="C707" s="6" t="s">
        <v>123</v>
      </c>
      <c r="D707" s="6" t="s">
        <v>110</v>
      </c>
      <c r="E707" t="s">
        <v>325</v>
      </c>
      <c r="G707" s="6" t="s">
        <v>109</v>
      </c>
      <c r="I707" t="s">
        <v>396</v>
      </c>
      <c r="J707" t="s">
        <v>313</v>
      </c>
      <c r="K707" t="s">
        <v>350</v>
      </c>
      <c r="L707" t="s">
        <v>327</v>
      </c>
      <c r="M707" t="s">
        <v>325</v>
      </c>
      <c r="N707" t="s">
        <v>325</v>
      </c>
      <c r="O707" t="s">
        <v>325</v>
      </c>
      <c r="P707" t="s">
        <v>364</v>
      </c>
      <c r="R707" t="str">
        <f t="shared" ref="R707:R726" si="60">A707</f>
        <v>VMMC</v>
      </c>
      <c r="S707" s="38" t="str">
        <f t="shared" ref="S707:S726" si="61">_xlfn.TEXTJOIN(CHAR(10),TRUE,B707:G707)</f>
        <v>VMMC_AE
20-24
Male
Numerator</v>
      </c>
      <c r="T707" t="str">
        <f t="shared" ref="T707:T726" si="62">_xlfn.TEXTJOIN(".",FALSE,J707:P707)</f>
        <v>vmmc_ae.20_24.male....n</v>
      </c>
      <c r="U707" t="str">
        <f t="shared" si="59"/>
        <v>VMMC_AE 20-24 Male Numerator</v>
      </c>
      <c r="V707" t="s">
        <v>291</v>
      </c>
      <c r="W707" t="s">
        <v>1899</v>
      </c>
      <c r="X707" t="s">
        <v>1900</v>
      </c>
    </row>
    <row r="708" spans="1:24" hidden="1">
      <c r="A708" t="s">
        <v>291</v>
      </c>
      <c r="B708" s="6" t="s">
        <v>65</v>
      </c>
      <c r="C708" s="6" t="s">
        <v>124</v>
      </c>
      <c r="D708" s="6" t="s">
        <v>110</v>
      </c>
      <c r="E708" t="s">
        <v>325</v>
      </c>
      <c r="G708" s="6" t="s">
        <v>109</v>
      </c>
      <c r="I708" t="s">
        <v>396</v>
      </c>
      <c r="J708" t="s">
        <v>313</v>
      </c>
      <c r="K708" t="s">
        <v>351</v>
      </c>
      <c r="L708" t="s">
        <v>327</v>
      </c>
      <c r="M708" t="s">
        <v>325</v>
      </c>
      <c r="N708" t="s">
        <v>325</v>
      </c>
      <c r="O708" t="s">
        <v>325</v>
      </c>
      <c r="P708" t="s">
        <v>364</v>
      </c>
      <c r="R708" t="str">
        <f t="shared" si="60"/>
        <v>VMMC</v>
      </c>
      <c r="S708" s="38" t="str">
        <f t="shared" si="61"/>
        <v>VMMC_AE
25-29
Male
Numerator</v>
      </c>
      <c r="T708" t="str">
        <f t="shared" si="62"/>
        <v>vmmc_ae.25_29.male....n</v>
      </c>
      <c r="U708" t="str">
        <f t="shared" si="59"/>
        <v>VMMC_AE 25-29 Male Numerator</v>
      </c>
      <c r="V708" t="s">
        <v>291</v>
      </c>
      <c r="W708" t="s">
        <v>1901</v>
      </c>
      <c r="X708" t="s">
        <v>1902</v>
      </c>
    </row>
    <row r="709" spans="1:24" hidden="1">
      <c r="A709" t="s">
        <v>291</v>
      </c>
      <c r="B709" s="6" t="s">
        <v>65</v>
      </c>
      <c r="C709" s="6" t="s">
        <v>125</v>
      </c>
      <c r="D709" s="6" t="s">
        <v>110</v>
      </c>
      <c r="E709" t="s">
        <v>325</v>
      </c>
      <c r="G709" s="6" t="s">
        <v>109</v>
      </c>
      <c r="I709" t="s">
        <v>396</v>
      </c>
      <c r="J709" t="s">
        <v>313</v>
      </c>
      <c r="K709" t="s">
        <v>352</v>
      </c>
      <c r="L709" t="s">
        <v>327</v>
      </c>
      <c r="M709" t="s">
        <v>325</v>
      </c>
      <c r="N709" t="s">
        <v>325</v>
      </c>
      <c r="O709" t="s">
        <v>325</v>
      </c>
      <c r="P709" t="s">
        <v>364</v>
      </c>
      <c r="R709" t="str">
        <f t="shared" si="60"/>
        <v>VMMC</v>
      </c>
      <c r="S709" s="38" t="str">
        <f t="shared" si="61"/>
        <v>VMMC_AE
30-34
Male
Numerator</v>
      </c>
      <c r="T709" t="str">
        <f t="shared" si="62"/>
        <v>vmmc_ae.30_34.male....n</v>
      </c>
      <c r="U709" t="str">
        <f t="shared" si="59"/>
        <v>VMMC_AE 30-34 Male Numerator</v>
      </c>
      <c r="V709" t="s">
        <v>291</v>
      </c>
      <c r="W709" t="s">
        <v>1903</v>
      </c>
      <c r="X709" t="s">
        <v>1904</v>
      </c>
    </row>
    <row r="710" spans="1:24" hidden="1">
      <c r="A710" t="s">
        <v>291</v>
      </c>
      <c r="B710" s="6" t="s">
        <v>65</v>
      </c>
      <c r="C710" s="6" t="s">
        <v>126</v>
      </c>
      <c r="D710" s="6" t="s">
        <v>110</v>
      </c>
      <c r="E710" t="s">
        <v>325</v>
      </c>
      <c r="G710" s="6" t="s">
        <v>109</v>
      </c>
      <c r="I710" t="s">
        <v>396</v>
      </c>
      <c r="J710" t="s">
        <v>313</v>
      </c>
      <c r="K710" t="s">
        <v>353</v>
      </c>
      <c r="L710" t="s">
        <v>327</v>
      </c>
      <c r="M710" t="s">
        <v>325</v>
      </c>
      <c r="N710" t="s">
        <v>325</v>
      </c>
      <c r="O710" t="s">
        <v>325</v>
      </c>
      <c r="P710" t="s">
        <v>364</v>
      </c>
      <c r="R710" t="str">
        <f t="shared" si="60"/>
        <v>VMMC</v>
      </c>
      <c r="S710" s="38" t="str">
        <f t="shared" si="61"/>
        <v>VMMC_AE
35-39
Male
Numerator</v>
      </c>
      <c r="T710" t="str">
        <f t="shared" si="62"/>
        <v>vmmc_ae.35_39.male....n</v>
      </c>
      <c r="U710" t="str">
        <f t="shared" si="59"/>
        <v>VMMC_AE 35-39 Male Numerator</v>
      </c>
      <c r="V710" t="s">
        <v>291</v>
      </c>
      <c r="W710" t="s">
        <v>1905</v>
      </c>
      <c r="X710" t="s">
        <v>1906</v>
      </c>
    </row>
    <row r="711" spans="1:24" hidden="1">
      <c r="A711" t="s">
        <v>291</v>
      </c>
      <c r="B711" s="6" t="s">
        <v>65</v>
      </c>
      <c r="C711" s="6" t="s">
        <v>127</v>
      </c>
      <c r="D711" s="6" t="s">
        <v>110</v>
      </c>
      <c r="E711" t="s">
        <v>325</v>
      </c>
      <c r="G711" s="6" t="s">
        <v>109</v>
      </c>
      <c r="I711" t="s">
        <v>396</v>
      </c>
      <c r="J711" t="s">
        <v>313</v>
      </c>
      <c r="K711" t="s">
        <v>354</v>
      </c>
      <c r="L711" t="s">
        <v>327</v>
      </c>
      <c r="M711" t="s">
        <v>325</v>
      </c>
      <c r="N711" t="s">
        <v>325</v>
      </c>
      <c r="O711" t="s">
        <v>325</v>
      </c>
      <c r="P711" t="s">
        <v>364</v>
      </c>
      <c r="R711" t="str">
        <f t="shared" si="60"/>
        <v>VMMC</v>
      </c>
      <c r="S711" s="38" t="str">
        <f t="shared" si="61"/>
        <v>VMMC_AE
40-44
Male
Numerator</v>
      </c>
      <c r="T711" t="str">
        <f t="shared" si="62"/>
        <v>vmmc_ae.40_44.male....n</v>
      </c>
      <c r="U711" t="str">
        <f t="shared" si="59"/>
        <v>VMMC_AE 40-44 Male Numerator</v>
      </c>
      <c r="V711" t="s">
        <v>291</v>
      </c>
      <c r="W711" t="s">
        <v>1907</v>
      </c>
      <c r="X711" t="s">
        <v>1908</v>
      </c>
    </row>
    <row r="712" spans="1:24" hidden="1">
      <c r="A712" t="s">
        <v>291</v>
      </c>
      <c r="B712" s="6" t="s">
        <v>65</v>
      </c>
      <c r="C712" s="6" t="s">
        <v>128</v>
      </c>
      <c r="D712" s="6" t="s">
        <v>110</v>
      </c>
      <c r="E712" t="s">
        <v>325</v>
      </c>
      <c r="G712" s="6" t="s">
        <v>109</v>
      </c>
      <c r="I712" t="s">
        <v>396</v>
      </c>
      <c r="J712" t="s">
        <v>313</v>
      </c>
      <c r="K712" t="s">
        <v>355</v>
      </c>
      <c r="L712" t="s">
        <v>327</v>
      </c>
      <c r="M712" t="s">
        <v>325</v>
      </c>
      <c r="N712" t="s">
        <v>325</v>
      </c>
      <c r="O712" t="s">
        <v>325</v>
      </c>
      <c r="P712" t="s">
        <v>364</v>
      </c>
      <c r="R712" t="str">
        <f t="shared" si="60"/>
        <v>VMMC</v>
      </c>
      <c r="S712" s="38" t="str">
        <f t="shared" si="61"/>
        <v>VMMC_AE
45-49
Male
Numerator</v>
      </c>
      <c r="T712" t="str">
        <f t="shared" si="62"/>
        <v>vmmc_ae.45_49.male....n</v>
      </c>
      <c r="U712" t="str">
        <f t="shared" si="59"/>
        <v>VMMC_AE 45-49 Male Numerator</v>
      </c>
      <c r="V712" t="s">
        <v>291</v>
      </c>
      <c r="W712" t="s">
        <v>1909</v>
      </c>
      <c r="X712" t="s">
        <v>1910</v>
      </c>
    </row>
    <row r="713" spans="1:24" hidden="1">
      <c r="A713" t="s">
        <v>291</v>
      </c>
      <c r="B713" s="6" t="s">
        <v>65</v>
      </c>
      <c r="C713" s="6" t="s">
        <v>129</v>
      </c>
      <c r="D713" s="6" t="s">
        <v>110</v>
      </c>
      <c r="E713" t="s">
        <v>325</v>
      </c>
      <c r="G713" s="6" t="s">
        <v>109</v>
      </c>
      <c r="I713" t="s">
        <v>396</v>
      </c>
      <c r="J713" t="s">
        <v>313</v>
      </c>
      <c r="K713" t="s">
        <v>362</v>
      </c>
      <c r="L713" t="s">
        <v>327</v>
      </c>
      <c r="M713" t="s">
        <v>325</v>
      </c>
      <c r="N713" t="s">
        <v>325</v>
      </c>
      <c r="O713" t="s">
        <v>325</v>
      </c>
      <c r="P713" t="s">
        <v>364</v>
      </c>
      <c r="R713" t="str">
        <f t="shared" si="60"/>
        <v>VMMC</v>
      </c>
      <c r="S713" s="38" t="str">
        <f t="shared" si="61"/>
        <v>VMMC_AE
50+
Male
Numerator</v>
      </c>
      <c r="T713" t="str">
        <f t="shared" si="62"/>
        <v>vmmc_ae.o50.male....n</v>
      </c>
      <c r="U713" t="str">
        <f t="shared" si="59"/>
        <v>VMMC_AE 50+ Male Numerator</v>
      </c>
      <c r="V713" t="s">
        <v>291</v>
      </c>
      <c r="W713" t="s">
        <v>1911</v>
      </c>
      <c r="X713" t="s">
        <v>1912</v>
      </c>
    </row>
    <row r="714" spans="1:24" hidden="1">
      <c r="A714" t="s">
        <v>291</v>
      </c>
      <c r="B714" s="6" t="s">
        <v>65</v>
      </c>
      <c r="D714" s="6" t="s">
        <v>110</v>
      </c>
      <c r="E714" t="s">
        <v>462</v>
      </c>
      <c r="G714" s="6" t="s">
        <v>109</v>
      </c>
      <c r="I714" t="s">
        <v>396</v>
      </c>
      <c r="J714" t="s">
        <v>313</v>
      </c>
      <c r="K714" t="s">
        <v>325</v>
      </c>
      <c r="L714" t="s">
        <v>327</v>
      </c>
      <c r="M714" t="s">
        <v>489</v>
      </c>
      <c r="N714" t="s">
        <v>328</v>
      </c>
      <c r="O714" t="s">
        <v>325</v>
      </c>
      <c r="P714" t="s">
        <v>364</v>
      </c>
      <c r="R714" t="str">
        <f t="shared" si="60"/>
        <v>VMMC</v>
      </c>
      <c r="S714" s="38" t="str">
        <f t="shared" si="61"/>
        <v>VMMC_AE
Male
AE Type: Moderate
Numerator</v>
      </c>
      <c r="T714" t="str">
        <f t="shared" si="62"/>
        <v>vmmc_ae..male.ae_type:.moderate..n</v>
      </c>
      <c r="U714" t="str">
        <f t="shared" si="59"/>
        <v>VMMC_AE Male AE Type: Moderate Numerator</v>
      </c>
      <c r="V714" t="s">
        <v>291</v>
      </c>
      <c r="W714" t="s">
        <v>1913</v>
      </c>
      <c r="X714" t="s">
        <v>1914</v>
      </c>
    </row>
    <row r="715" spans="1:24" hidden="1">
      <c r="A715" t="s">
        <v>291</v>
      </c>
      <c r="B715" s="6" t="s">
        <v>65</v>
      </c>
      <c r="D715" s="6" t="s">
        <v>110</v>
      </c>
      <c r="E715" t="s">
        <v>463</v>
      </c>
      <c r="G715" s="6" t="s">
        <v>109</v>
      </c>
      <c r="I715" t="s">
        <v>396</v>
      </c>
      <c r="J715" t="s">
        <v>313</v>
      </c>
      <c r="K715" t="s">
        <v>325</v>
      </c>
      <c r="L715" t="s">
        <v>327</v>
      </c>
      <c r="M715" t="s">
        <v>489</v>
      </c>
      <c r="N715" t="s">
        <v>329</v>
      </c>
      <c r="O715" t="s">
        <v>325</v>
      </c>
      <c r="P715" t="s">
        <v>364</v>
      </c>
      <c r="R715" t="str">
        <f t="shared" si="60"/>
        <v>VMMC</v>
      </c>
      <c r="S715" s="38" t="str">
        <f t="shared" si="61"/>
        <v>VMMC_AE
Male
AE Type: Severe
Numerator</v>
      </c>
      <c r="T715" t="str">
        <f t="shared" si="62"/>
        <v>vmmc_ae..male.ae_type:.severe..n</v>
      </c>
      <c r="U715" t="str">
        <f t="shared" si="59"/>
        <v>VMMC_AE Male AE Type: Severe Numerator</v>
      </c>
      <c r="V715" t="s">
        <v>291</v>
      </c>
      <c r="W715" t="s">
        <v>1915</v>
      </c>
      <c r="X715" t="s">
        <v>1916</v>
      </c>
    </row>
    <row r="716" spans="1:24" hidden="1">
      <c r="A716" t="s">
        <v>291</v>
      </c>
      <c r="B716" s="6" t="s">
        <v>65</v>
      </c>
      <c r="D716" s="6" t="s">
        <v>110</v>
      </c>
      <c r="E716" t="s">
        <v>464</v>
      </c>
      <c r="G716" s="6" t="s">
        <v>109</v>
      </c>
      <c r="I716" t="s">
        <v>396</v>
      </c>
      <c r="J716" t="s">
        <v>313</v>
      </c>
      <c r="K716" t="s">
        <v>325</v>
      </c>
      <c r="L716" t="s">
        <v>327</v>
      </c>
      <c r="M716" t="s">
        <v>489</v>
      </c>
      <c r="N716" t="s">
        <v>330</v>
      </c>
      <c r="O716" t="s">
        <v>325</v>
      </c>
      <c r="P716" t="s">
        <v>364</v>
      </c>
      <c r="R716" t="str">
        <f t="shared" si="60"/>
        <v>VMMC</v>
      </c>
      <c r="S716" s="38" t="str">
        <f t="shared" si="61"/>
        <v>VMMC_AE
Male
AE Type: Unknown
Numerator</v>
      </c>
      <c r="T716" t="str">
        <f t="shared" si="62"/>
        <v>vmmc_ae..male.ae_type:.unknown..n</v>
      </c>
      <c r="U716" t="str">
        <f t="shared" si="59"/>
        <v>VMMC_AE Male AE Type: Unknown Numerator</v>
      </c>
      <c r="V716" t="s">
        <v>291</v>
      </c>
      <c r="W716" t="s">
        <v>1917</v>
      </c>
      <c r="X716" t="s">
        <v>1918</v>
      </c>
    </row>
    <row r="717" spans="1:24" hidden="1">
      <c r="A717" t="s">
        <v>291</v>
      </c>
      <c r="B717" s="6" t="s">
        <v>65</v>
      </c>
      <c r="D717" s="6" t="s">
        <v>110</v>
      </c>
      <c r="E717" t="s">
        <v>465</v>
      </c>
      <c r="G717" s="6" t="s">
        <v>109</v>
      </c>
      <c r="I717" t="s">
        <v>396</v>
      </c>
      <c r="J717" t="s">
        <v>313</v>
      </c>
      <c r="K717" t="s">
        <v>325</v>
      </c>
      <c r="L717" t="s">
        <v>327</v>
      </c>
      <c r="M717" t="s">
        <v>490</v>
      </c>
      <c r="N717" t="s">
        <v>503</v>
      </c>
      <c r="O717" t="s">
        <v>325</v>
      </c>
      <c r="P717" t="s">
        <v>364</v>
      </c>
      <c r="R717" t="str">
        <f t="shared" si="60"/>
        <v>VMMC</v>
      </c>
      <c r="S717" s="38" t="str">
        <f t="shared" si="61"/>
        <v>VMMC_AE
Male
Circumcision Method: Surgical method - Dorsal Slit
Numerator</v>
      </c>
      <c r="T717" t="str">
        <f t="shared" si="62"/>
        <v>vmmc_ae..male.circumcision_method:.surgical_method_dorsal_slit..n</v>
      </c>
      <c r="U717" t="str">
        <f t="shared" si="59"/>
        <v>VMMC_AE Male Circumcision Method: Surgical method - Dorsal Slit Numerator</v>
      </c>
      <c r="V717" t="s">
        <v>291</v>
      </c>
      <c r="W717" t="s">
        <v>1919</v>
      </c>
      <c r="X717" t="s">
        <v>1920</v>
      </c>
    </row>
    <row r="718" spans="1:24" hidden="1">
      <c r="A718" t="s">
        <v>291</v>
      </c>
      <c r="B718" s="6" t="s">
        <v>65</v>
      </c>
      <c r="D718" s="6" t="s">
        <v>110</v>
      </c>
      <c r="E718" t="s">
        <v>466</v>
      </c>
      <c r="G718" s="6" t="s">
        <v>109</v>
      </c>
      <c r="I718" t="s">
        <v>396</v>
      </c>
      <c r="J718" t="s">
        <v>313</v>
      </c>
      <c r="K718" t="s">
        <v>325</v>
      </c>
      <c r="L718" t="s">
        <v>327</v>
      </c>
      <c r="M718" t="s">
        <v>490</v>
      </c>
      <c r="N718" t="s">
        <v>504</v>
      </c>
      <c r="O718" t="s">
        <v>325</v>
      </c>
      <c r="P718" t="s">
        <v>364</v>
      </c>
      <c r="R718" t="str">
        <f t="shared" si="60"/>
        <v>VMMC</v>
      </c>
      <c r="S718" s="38" t="str">
        <f t="shared" si="61"/>
        <v>VMMC_AE
Male
Circumcision Method: Surgical method - Forceps-guided
Numerator</v>
      </c>
      <c r="T718" t="str">
        <f t="shared" si="62"/>
        <v>vmmc_ae..male.circumcision_method:.surgical_method_forceps_guided..n</v>
      </c>
      <c r="U718" t="str">
        <f t="shared" si="59"/>
        <v>VMMC_AE Male Circumcision Method: Surgical method - Forceps-guided Numerator</v>
      </c>
      <c r="V718" t="s">
        <v>291</v>
      </c>
      <c r="W718" t="s">
        <v>1921</v>
      </c>
      <c r="X718" t="s">
        <v>1922</v>
      </c>
    </row>
    <row r="719" spans="1:24" hidden="1">
      <c r="A719" t="s">
        <v>291</v>
      </c>
      <c r="B719" s="6" t="s">
        <v>65</v>
      </c>
      <c r="D719" s="6" t="s">
        <v>110</v>
      </c>
      <c r="E719" t="s">
        <v>467</v>
      </c>
      <c r="G719" s="6" t="s">
        <v>109</v>
      </c>
      <c r="I719" t="s">
        <v>396</v>
      </c>
      <c r="J719" t="s">
        <v>313</v>
      </c>
      <c r="K719" t="s">
        <v>325</v>
      </c>
      <c r="L719" t="s">
        <v>327</v>
      </c>
      <c r="M719" t="s">
        <v>490</v>
      </c>
      <c r="N719" t="s">
        <v>505</v>
      </c>
      <c r="O719" t="s">
        <v>325</v>
      </c>
      <c r="P719" t="s">
        <v>364</v>
      </c>
      <c r="R719" t="str">
        <f t="shared" si="60"/>
        <v>VMMC</v>
      </c>
      <c r="S719" s="38" t="str">
        <f t="shared" si="61"/>
        <v>VMMC_AE
Male
Circumcision Method: Surgical method - Other
Numerator</v>
      </c>
      <c r="T719" t="str">
        <f t="shared" si="62"/>
        <v>vmmc_ae..male.circumcision_method:.surgical_method_other..n</v>
      </c>
      <c r="U719" t="str">
        <f t="shared" si="59"/>
        <v>VMMC_AE Male Circumcision Method: Surgical method - Other Numerator</v>
      </c>
      <c r="V719" t="s">
        <v>291</v>
      </c>
      <c r="W719" t="s">
        <v>1923</v>
      </c>
      <c r="X719" t="s">
        <v>1924</v>
      </c>
    </row>
    <row r="720" spans="1:24" hidden="1">
      <c r="A720" t="s">
        <v>291</v>
      </c>
      <c r="B720" s="6" t="s">
        <v>65</v>
      </c>
      <c r="D720" s="6" t="s">
        <v>110</v>
      </c>
      <c r="E720" t="s">
        <v>468</v>
      </c>
      <c r="G720" s="6" t="s">
        <v>109</v>
      </c>
      <c r="I720" t="s">
        <v>396</v>
      </c>
      <c r="J720" t="s">
        <v>313</v>
      </c>
      <c r="K720" t="s">
        <v>325</v>
      </c>
      <c r="L720" t="s">
        <v>327</v>
      </c>
      <c r="M720" t="s">
        <v>490</v>
      </c>
      <c r="N720" t="s">
        <v>506</v>
      </c>
      <c r="O720" t="s">
        <v>325</v>
      </c>
      <c r="P720" t="s">
        <v>364</v>
      </c>
      <c r="R720" t="str">
        <f t="shared" si="60"/>
        <v>VMMC</v>
      </c>
      <c r="S720" s="38" t="str">
        <f t="shared" si="61"/>
        <v>VMMC_AE
Male
Circumcision Method: Surgical method - Sleeve Resection
Numerator</v>
      </c>
      <c r="T720" t="str">
        <f t="shared" si="62"/>
        <v>vmmc_ae..male.circumcision_method:.surgical_method_sleeve_resection..n</v>
      </c>
      <c r="U720" t="str">
        <f t="shared" si="59"/>
        <v>VMMC_AE Male Circumcision Method: Surgical method - Sleeve Resection Numerator</v>
      </c>
      <c r="V720" t="s">
        <v>291</v>
      </c>
      <c r="W720" t="s">
        <v>1925</v>
      </c>
      <c r="X720" t="s">
        <v>1926</v>
      </c>
    </row>
    <row r="721" spans="1:24" hidden="1">
      <c r="A721" t="s">
        <v>291</v>
      </c>
      <c r="B721" s="6" t="s">
        <v>65</v>
      </c>
      <c r="D721" s="6" t="s">
        <v>110</v>
      </c>
      <c r="E721" t="s">
        <v>469</v>
      </c>
      <c r="G721" s="6" t="s">
        <v>109</v>
      </c>
      <c r="I721" t="s">
        <v>396</v>
      </c>
      <c r="J721" t="s">
        <v>313</v>
      </c>
      <c r="K721" t="s">
        <v>325</v>
      </c>
      <c r="L721" t="s">
        <v>327</v>
      </c>
      <c r="M721" t="s">
        <v>490</v>
      </c>
      <c r="N721" t="s">
        <v>507</v>
      </c>
      <c r="O721" t="s">
        <v>325</v>
      </c>
      <c r="P721" t="s">
        <v>364</v>
      </c>
      <c r="R721" t="str">
        <f t="shared" si="60"/>
        <v>VMMC</v>
      </c>
      <c r="S721" s="38" t="str">
        <f t="shared" si="61"/>
        <v>VMMC_AE
Male
Circumcision Method: Surgical method - Unknown
Numerator</v>
      </c>
      <c r="T721" t="str">
        <f t="shared" si="62"/>
        <v>vmmc_ae..male.circumcision_method:.surgical_method_unknown..n</v>
      </c>
      <c r="U721" t="str">
        <f t="shared" si="59"/>
        <v>VMMC_AE Male Circumcision Method: Surgical method - Unknown Numerator</v>
      </c>
      <c r="V721" t="s">
        <v>291</v>
      </c>
      <c r="W721" t="s">
        <v>1927</v>
      </c>
      <c r="X721" t="s">
        <v>1928</v>
      </c>
    </row>
    <row r="722" spans="1:24" hidden="1">
      <c r="A722" t="s">
        <v>291</v>
      </c>
      <c r="B722" s="6" t="s">
        <v>65</v>
      </c>
      <c r="D722" s="6" t="s">
        <v>110</v>
      </c>
      <c r="E722" t="s">
        <v>470</v>
      </c>
      <c r="G722" s="6" t="s">
        <v>109</v>
      </c>
      <c r="I722" t="s">
        <v>396</v>
      </c>
      <c r="J722" t="s">
        <v>313</v>
      </c>
      <c r="K722" t="s">
        <v>325</v>
      </c>
      <c r="L722" t="s">
        <v>327</v>
      </c>
      <c r="M722" t="s">
        <v>477</v>
      </c>
      <c r="N722" t="s">
        <v>338</v>
      </c>
      <c r="O722" t="s">
        <v>325</v>
      </c>
      <c r="P722" t="s">
        <v>364</v>
      </c>
      <c r="R722" t="str">
        <f t="shared" si="60"/>
        <v>VMMC</v>
      </c>
      <c r="S722" s="38" t="str">
        <f t="shared" si="61"/>
        <v>VMMC_AE
Male
Site Type: Mobile
Numerator</v>
      </c>
      <c r="T722" t="str">
        <f t="shared" si="62"/>
        <v>vmmc_ae..male.site_type:.mobile..n</v>
      </c>
      <c r="U722" t="str">
        <f t="shared" si="59"/>
        <v>VMMC_AE Male Site Type: Mobile Numerator</v>
      </c>
      <c r="V722" t="s">
        <v>291</v>
      </c>
      <c r="W722" t="s">
        <v>1929</v>
      </c>
      <c r="X722" t="s">
        <v>1930</v>
      </c>
    </row>
    <row r="723" spans="1:24" hidden="1">
      <c r="A723" t="s">
        <v>291</v>
      </c>
      <c r="B723" s="6" t="s">
        <v>65</v>
      </c>
      <c r="D723" s="6" t="s">
        <v>110</v>
      </c>
      <c r="E723" t="s">
        <v>471</v>
      </c>
      <c r="G723" s="6" t="s">
        <v>109</v>
      </c>
      <c r="I723" t="s">
        <v>396</v>
      </c>
      <c r="J723" t="s">
        <v>313</v>
      </c>
      <c r="K723" t="s">
        <v>325</v>
      </c>
      <c r="L723" t="s">
        <v>327</v>
      </c>
      <c r="M723" t="s">
        <v>477</v>
      </c>
      <c r="N723" t="s">
        <v>340</v>
      </c>
      <c r="O723" t="s">
        <v>325</v>
      </c>
      <c r="P723" t="s">
        <v>364</v>
      </c>
      <c r="R723" t="str">
        <f t="shared" si="60"/>
        <v>VMMC</v>
      </c>
      <c r="S723" s="38" t="str">
        <f t="shared" si="61"/>
        <v>VMMC_AE
Male
Site Type: Outreach
Numerator</v>
      </c>
      <c r="T723" t="str">
        <f t="shared" si="62"/>
        <v>vmmc_ae..male.site_type:.outreach..n</v>
      </c>
      <c r="U723" t="str">
        <f t="shared" si="59"/>
        <v>VMMC_AE Male Site Type: Outreach Numerator</v>
      </c>
      <c r="V723" t="s">
        <v>291</v>
      </c>
      <c r="W723" t="s">
        <v>1931</v>
      </c>
      <c r="X723" t="s">
        <v>1932</v>
      </c>
    </row>
    <row r="724" spans="1:24" hidden="1">
      <c r="A724" t="s">
        <v>291</v>
      </c>
      <c r="B724" s="6" t="s">
        <v>65</v>
      </c>
      <c r="D724" s="6" t="s">
        <v>110</v>
      </c>
      <c r="E724" t="s">
        <v>472</v>
      </c>
      <c r="G724" s="6" t="s">
        <v>109</v>
      </c>
      <c r="I724" t="s">
        <v>396</v>
      </c>
      <c r="J724" t="s">
        <v>313</v>
      </c>
      <c r="K724" t="s">
        <v>325</v>
      </c>
      <c r="L724" t="s">
        <v>327</v>
      </c>
      <c r="M724" t="s">
        <v>477</v>
      </c>
      <c r="N724" t="s">
        <v>342</v>
      </c>
      <c r="O724" t="s">
        <v>325</v>
      </c>
      <c r="P724" t="s">
        <v>364</v>
      </c>
      <c r="R724" t="str">
        <f t="shared" si="60"/>
        <v>VMMC</v>
      </c>
      <c r="S724" s="38" t="str">
        <f t="shared" si="61"/>
        <v>VMMC_AE
Male
Site Type: Static
Numerator</v>
      </c>
      <c r="T724" t="str">
        <f t="shared" si="62"/>
        <v>vmmc_ae..male.site_type:.static..n</v>
      </c>
      <c r="U724" t="str">
        <f t="shared" si="59"/>
        <v>VMMC_AE Male Site Type: Static Numerator</v>
      </c>
      <c r="V724" t="s">
        <v>291</v>
      </c>
      <c r="W724" t="s">
        <v>1933</v>
      </c>
      <c r="X724" t="s">
        <v>1934</v>
      </c>
    </row>
    <row r="725" spans="1:24" hidden="1">
      <c r="A725" t="s">
        <v>291</v>
      </c>
      <c r="B725" s="6" t="s">
        <v>65</v>
      </c>
      <c r="D725" s="6" t="s">
        <v>110</v>
      </c>
      <c r="E725" t="s">
        <v>1940</v>
      </c>
      <c r="G725" s="6" t="s">
        <v>109</v>
      </c>
      <c r="I725" t="s">
        <v>396</v>
      </c>
      <c r="J725" t="s">
        <v>313</v>
      </c>
      <c r="K725" t="s">
        <v>325</v>
      </c>
      <c r="L725" t="s">
        <v>327</v>
      </c>
      <c r="M725" t="s">
        <v>477</v>
      </c>
      <c r="N725" t="s">
        <v>343</v>
      </c>
      <c r="O725" t="s">
        <v>325</v>
      </c>
      <c r="P725" t="s">
        <v>364</v>
      </c>
      <c r="R725" t="str">
        <f t="shared" si="60"/>
        <v>VMMC</v>
      </c>
      <c r="S725" s="38" t="str">
        <f t="shared" si="61"/>
        <v>VMMC_AE
Male
Site Type: Unknown
Numerator</v>
      </c>
      <c r="T725" t="str">
        <f t="shared" si="62"/>
        <v>vmmc_ae..male.site_type:.uknown..n</v>
      </c>
      <c r="U725" t="str">
        <f t="shared" si="59"/>
        <v>VMMC_AE Male Site Type: Unknown Numerator</v>
      </c>
      <c r="V725" t="s">
        <v>291</v>
      </c>
      <c r="W725" t="s">
        <v>1973</v>
      </c>
      <c r="X725" t="s">
        <v>1935</v>
      </c>
    </row>
    <row r="726" spans="1:24" hidden="1">
      <c r="A726" t="s">
        <v>291</v>
      </c>
      <c r="B726" s="6" t="s">
        <v>65</v>
      </c>
      <c r="C726" s="6" t="s">
        <v>1939</v>
      </c>
      <c r="D726" s="6" t="s">
        <v>110</v>
      </c>
      <c r="E726" t="s">
        <v>325</v>
      </c>
      <c r="G726" s="6" t="s">
        <v>109</v>
      </c>
      <c r="I726" t="s">
        <v>396</v>
      </c>
      <c r="J726" t="s">
        <v>313</v>
      </c>
      <c r="K726" t="s">
        <v>330</v>
      </c>
      <c r="L726" t="s">
        <v>327</v>
      </c>
      <c r="M726" t="s">
        <v>325</v>
      </c>
      <c r="N726" t="s">
        <v>325</v>
      </c>
      <c r="O726" t="s">
        <v>325</v>
      </c>
      <c r="P726" t="s">
        <v>364</v>
      </c>
      <c r="R726" t="str">
        <f t="shared" si="60"/>
        <v>VMMC</v>
      </c>
      <c r="S726" s="38" t="str">
        <f t="shared" si="61"/>
        <v>VMMC_AE
Unknown Age
Male
Numerator</v>
      </c>
      <c r="T726" t="str">
        <f t="shared" si="62"/>
        <v>vmmc_ae.unknown.male....n</v>
      </c>
      <c r="U726" t="str">
        <f t="shared" si="59"/>
        <v>VMMC_AE Unknown Age Male Numerator</v>
      </c>
      <c r="V726" t="s">
        <v>291</v>
      </c>
      <c r="W726" t="s">
        <v>1974</v>
      </c>
      <c r="X726" t="s">
        <v>1936</v>
      </c>
    </row>
    <row r="727" spans="1:24">
      <c r="B727"/>
      <c r="C727"/>
      <c r="D727"/>
      <c r="F727"/>
      <c r="G727"/>
    </row>
    <row r="728" spans="1:24">
      <c r="B728"/>
      <c r="C728"/>
      <c r="D728"/>
      <c r="F728"/>
      <c r="G728"/>
    </row>
    <row r="729" spans="1:24">
      <c r="B729"/>
      <c r="C729"/>
      <c r="D729"/>
      <c r="F729"/>
      <c r="G729"/>
    </row>
  </sheetData>
  <sheetProtection algorithmName="SHA-512" hashValue="JS/lXLt0evRcawA3neR/uSTAouz4uKP3qj2cpasA4mqGceFRGJh+dbx/t5U85vM/8pziCMDEEVvZUQ06tgA91Q==" saltValue="uZd50heJZj7zrRQFq+7Hew==" spinCount="100000" sheet="1" objects="1" scenarios="1"/>
  <autoFilter ref="A2:X726" xr:uid="{00000000-0009-0000-0000-000007000000}">
    <filterColumn colId="0">
      <filters>
        <filter val="OVC"/>
      </filters>
    </filterColumn>
    <sortState xmlns:xlrd2="http://schemas.microsoft.com/office/spreadsheetml/2017/richdata2" ref="A413:X500">
      <sortCondition ref="B2:B726"/>
    </sortState>
  </autoFilter>
  <mergeCells count="4">
    <mergeCell ref="A1:G1"/>
    <mergeCell ref="I1:P1"/>
    <mergeCell ref="R1:T1"/>
    <mergeCell ref="V1:X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meta</vt:lpstr>
      <vt:lpstr>OVC_OFFER_CIRG</vt:lpstr>
      <vt:lpstr>OVC_ENROLL_CIRG</vt:lpstr>
      <vt:lpstr>OVC_VL_ELIGIBLE_CIRG</vt:lpstr>
      <vt:lpstr>OVC_VLR_CIRG</vt:lpstr>
      <vt:lpstr>OVC_VLS_CIRG</vt:lpstr>
      <vt:lpstr>Reporting requirements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McDavid, Nashiva C. (GH/OHA/SPER:CAMRIS)</dc:creator>
  <cp:lastModifiedBy>McDavid, Nashiva C. (GH/OHA/SPER:CAMRIS)</cp:lastModifiedBy>
  <dcterms:created xsi:type="dcterms:W3CDTF">2020-12-30T16:28:30Z</dcterms:created>
  <dcterms:modified xsi:type="dcterms:W3CDTF">2021-01-22T14:38:02Z</dcterms:modified>
</cp:coreProperties>
</file>